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<sst xmlns="http://schemas.openxmlformats.org/spreadsheetml/2006/main" count="35" uniqueCount="35">
  <si>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</si>
  <si>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</si>
  <si>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</si>
  <si>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</si>
  <si>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</si>
  <si>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</si>
  <si>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</si>
  <si>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</si>
  <si>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</si>
  <si>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</si>
  <si>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</si>
  <si>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</si>
  <si>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</si>
  <si>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</si>
  <si>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</si>
  <si>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</si>
  <si>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</si>
  <si>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</si>
  <si>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</si>
  <si>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</si>
  <si>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</si>
  <si>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</si>
  <si>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</si>
  <si>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</si>
  <si>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</si>
  <si>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</si>
  <si>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</si>
  <si>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</si>
  <si>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</si>
  <si>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</si>
  <si>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</si>
  <si>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</si>
  <si>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</si>
  <si>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</si>
  <si>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23.04.2018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</si>
</sst>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A1" sqref="A1:IV1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  <col min="13" max="13" width="9.25390625" style="0" hidden="1" customWidth="1"/>
    <col min="14" max="14" width="12.625" style="0" hidden="1" customWidth="1"/>
    <col min="15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1808728</v>
      </c>
      <c r="D8" s="7">
        <v>1952492</v>
      </c>
      <c r="E8" s="7">
        <v>743105</v>
      </c>
      <c r="F8" s="7">
        <v>492036</v>
      </c>
      <c r="G8" s="7">
        <v>0</v>
      </c>
      <c r="H8" s="7">
        <v>491996.05</v>
      </c>
      <c r="I8" s="7">
        <v>39.95</v>
      </c>
      <c r="J8" s="7">
        <v>0</v>
      </c>
      <c r="K8" s="7">
        <f>E8-F8</f>
        <v>251069</v>
      </c>
      <c r="L8" s="7">
        <f>D8-F8</f>
        <v>1460456</v>
      </c>
      <c r="M8" s="7">
        <f>IF(E8=0,0,(F8/E8)*100)</f>
        <v>66.21352298800304</v>
      </c>
      <c r="N8" s="7">
        <f>D8-H8</f>
        <v>1460495.95</v>
      </c>
      <c r="O8" s="7">
        <f>E8-H8</f>
        <v>251108.95</v>
      </c>
      <c r="P8" s="7">
        <f>IF(E8=0,0,(H8/E8)*100)</f>
        <v>66.20814689714105</v>
      </c>
    </row>
    <row r="9" spans="1:16" ht="12.75">
      <c r="A9" s="5" t="s">
        <v>19</v>
      </c>
      <c r="B9" s="6" t="s">
        <v>20</v>
      </c>
      <c r="C9" s="7">
        <v>130106010</v>
      </c>
      <c r="D9" s="7">
        <v>132067170</v>
      </c>
      <c r="E9" s="7">
        <v>49722131</v>
      </c>
      <c r="F9" s="7">
        <v>37301260.43</v>
      </c>
      <c r="G9" s="7">
        <v>50</v>
      </c>
      <c r="H9" s="7">
        <v>36115754.940000005</v>
      </c>
      <c r="I9" s="7">
        <v>1185505.49</v>
      </c>
      <c r="J9" s="7">
        <v>585929.44</v>
      </c>
      <c r="K9" s="7">
        <f>E9-F9</f>
        <v>12420870.57</v>
      </c>
      <c r="L9" s="7">
        <f>D9-F9</f>
        <v>94765909.57</v>
      </c>
      <c r="M9" s="7">
        <f>IF(E9=0,0,(F9/E9)*100)</f>
        <v>75.01943235296974</v>
      </c>
      <c r="N9" s="7">
        <f>D9-H9</f>
        <v>95951415.06</v>
      </c>
      <c r="O9" s="7">
        <f>E9-H9</f>
        <v>13606376.059999995</v>
      </c>
      <c r="P9" s="7">
        <f>IF(E9=0,0,(H9/E9)*100)</f>
        <v>72.63517112731955</v>
      </c>
    </row>
    <row r="10" spans="1:16" ht="12.75">
      <c r="A10" s="5" t="s">
        <v>21</v>
      </c>
      <c r="B10" s="6" t="s">
        <v>22</v>
      </c>
      <c r="C10" s="7">
        <v>72704403</v>
      </c>
      <c r="D10" s="7">
        <v>70427212</v>
      </c>
      <c r="E10" s="7">
        <v>31134095</v>
      </c>
      <c r="F10" s="7">
        <v>22570587.68</v>
      </c>
      <c r="G10" s="7">
        <v>0</v>
      </c>
      <c r="H10" s="7">
        <v>22036265.01</v>
      </c>
      <c r="I10" s="7">
        <v>534322.67</v>
      </c>
      <c r="J10" s="7">
        <v>451511.93</v>
      </c>
      <c r="K10" s="7">
        <f>E10-F10</f>
        <v>8563507.32</v>
      </c>
      <c r="L10" s="7">
        <f>D10-F10</f>
        <v>47856624.32</v>
      </c>
      <c r="M10" s="7">
        <f>IF(E10=0,0,(F10/E10)*100)</f>
        <v>72.49476074380836</v>
      </c>
      <c r="N10" s="7">
        <f>D10-H10</f>
        <v>48390946.989999995</v>
      </c>
      <c r="O10" s="7">
        <f>E10-H10</f>
        <v>9097829.989999998</v>
      </c>
      <c r="P10" s="7">
        <f>IF(E10=0,0,(H10/E10)*100)</f>
        <v>70.77856289061879</v>
      </c>
    </row>
    <row r="11" spans="1:16" ht="12.75">
      <c r="A11" s="5" t="s">
        <v>23</v>
      </c>
      <c r="B11" s="6" t="s">
        <v>24</v>
      </c>
      <c r="C11" s="7">
        <v>152188113</v>
      </c>
      <c r="D11" s="7">
        <v>152480018</v>
      </c>
      <c r="E11" s="7">
        <v>69393505.12</v>
      </c>
      <c r="F11" s="7">
        <v>52162828.669999994</v>
      </c>
      <c r="G11" s="7">
        <v>0</v>
      </c>
      <c r="H11" s="7">
        <v>52085509.88</v>
      </c>
      <c r="I11" s="7">
        <v>77318.79</v>
      </c>
      <c r="J11" s="7">
        <v>29517952.020000003</v>
      </c>
      <c r="K11" s="7">
        <f>E11-F11</f>
        <v>17230676.45000001</v>
      </c>
      <c r="L11" s="7">
        <f>D11-F11</f>
        <v>100317189.33000001</v>
      </c>
      <c r="M11" s="7">
        <f>IF(E11=0,0,(F11/E11)*100)</f>
        <v>75.16961217018286</v>
      </c>
      <c r="N11" s="7">
        <f>D11-H11</f>
        <v>100394508.12</v>
      </c>
      <c r="O11" s="7">
        <f>E11-H11</f>
        <v>17307995.240000002</v>
      </c>
      <c r="P11" s="7">
        <f>IF(E11=0,0,(H11/E11)*100)</f>
        <v>75.05819138250787</v>
      </c>
    </row>
    <row r="12" spans="1:16" ht="12.75">
      <c r="A12" s="5" t="s">
        <v>25</v>
      </c>
      <c r="B12" s="6" t="s">
        <v>26</v>
      </c>
      <c r="C12" s="7">
        <v>15812926</v>
      </c>
      <c r="D12" s="7">
        <v>15676461</v>
      </c>
      <c r="E12" s="7">
        <v>5666799</v>
      </c>
      <c r="F12" s="7">
        <v>4130874.13</v>
      </c>
      <c r="G12" s="7">
        <v>0</v>
      </c>
      <c r="H12" s="7">
        <v>4123403.6</v>
      </c>
      <c r="I12" s="7">
        <v>7470.53</v>
      </c>
      <c r="J12" s="7">
        <v>0.1</v>
      </c>
      <c r="K12" s="7">
        <f>E12-F12</f>
        <v>1535924.87</v>
      </c>
      <c r="L12" s="7">
        <f>D12-F12</f>
        <v>11545586.870000001</v>
      </c>
      <c r="M12" s="7">
        <f>IF(E12=0,0,(F12/E12)*100)</f>
        <v>72.89607642692108</v>
      </c>
      <c r="N12" s="7">
        <f>D12-H12</f>
        <v>11553057.4</v>
      </c>
      <c r="O12" s="7">
        <f>E12-H12</f>
        <v>1543395.4</v>
      </c>
      <c r="P12" s="7">
        <f>IF(E12=0,0,(H12/E12)*100)</f>
        <v>72.7642466231818</v>
      </c>
    </row>
    <row r="13" spans="1:16" ht="12.75">
      <c r="A13" s="5" t="s">
        <v>27</v>
      </c>
      <c r="B13" s="6" t="s">
        <v>28</v>
      </c>
      <c r="C13" s="7">
        <v>2597697</v>
      </c>
      <c r="D13" s="7">
        <v>2564087</v>
      </c>
      <c r="E13" s="7">
        <v>946759</v>
      </c>
      <c r="F13" s="7">
        <v>758362.35</v>
      </c>
      <c r="G13" s="7">
        <v>0</v>
      </c>
      <c r="H13" s="7">
        <v>758362.35</v>
      </c>
      <c r="I13" s="7">
        <v>0</v>
      </c>
      <c r="J13" s="7">
        <v>0</v>
      </c>
      <c r="K13" s="7">
        <f>E13-F13</f>
        <v>188396.65000000002</v>
      </c>
      <c r="L13" s="7">
        <f>D13-F13</f>
        <v>1805724.65</v>
      </c>
      <c r="M13" s="7">
        <f>IF(E13=0,0,(F13/E13)*100)</f>
        <v>80.10088628679527</v>
      </c>
      <c r="N13" s="7">
        <f>D13-H13</f>
        <v>1805724.65</v>
      </c>
      <c r="O13" s="7">
        <f>E13-H13</f>
        <v>188396.65000000002</v>
      </c>
      <c r="P13" s="7">
        <f>IF(E13=0,0,(H13/E13)*100)</f>
        <v>80.10088628679527</v>
      </c>
    </row>
    <row r="14" spans="1:16" ht="12.75">
      <c r="A14" s="5" t="s">
        <v>29</v>
      </c>
      <c r="B14" s="6" t="s">
        <v>30</v>
      </c>
      <c r="C14" s="7">
        <v>4107000</v>
      </c>
      <c r="D14" s="7">
        <v>4107000</v>
      </c>
      <c r="E14" s="7">
        <v>1107000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1000047.5</v>
      </c>
      <c r="L14" s="7">
        <f>D14-F14</f>
        <v>4000047.5</v>
      </c>
      <c r="M14" s="7">
        <f>IF(E14=0,0,(F14/E14)*100)</f>
        <v>9.661472448057815</v>
      </c>
      <c r="N14" s="7">
        <f>D14-H14</f>
        <v>4000047.5</v>
      </c>
      <c r="O14" s="7">
        <f>E14-H14</f>
        <v>1000047.5</v>
      </c>
      <c r="P14" s="7">
        <f>IF(E14=0,0,(H14/E14)*100)</f>
        <v>9.661472448057815</v>
      </c>
    </row>
    <row r="15" spans="1:16" ht="12.75">
      <c r="A15" s="5" t="s">
        <v>31</v>
      </c>
      <c r="B15" s="6" t="s">
        <v>32</v>
      </c>
      <c r="C15" s="7">
        <v>22209281</v>
      </c>
      <c r="D15" s="7">
        <v>37454618</v>
      </c>
      <c r="E15" s="7">
        <v>29130889</v>
      </c>
      <c r="F15" s="7">
        <v>29130889</v>
      </c>
      <c r="G15" s="7">
        <v>0</v>
      </c>
      <c r="H15" s="7">
        <v>29130889</v>
      </c>
      <c r="I15" s="7">
        <v>0</v>
      </c>
      <c r="J15" s="7">
        <v>0</v>
      </c>
      <c r="K15" s="7">
        <f>E15-F15</f>
        <v>0</v>
      </c>
      <c r="L15" s="7">
        <f>D15-F15</f>
        <v>8323729</v>
      </c>
      <c r="M15" s="7">
        <f>IF(E15=0,0,(F15/E15)*100)</f>
        <v>100</v>
      </c>
      <c r="N15" s="7">
        <f>D15-H15</f>
        <v>8323729</v>
      </c>
      <c r="O15" s="7">
        <f>E15-H15</f>
        <v>0</v>
      </c>
      <c r="P15" s="7">
        <f>IF(E15=0,0,(H15/E15)*100)</f>
        <v>100</v>
      </c>
    </row>
    <row r="16" spans="1:16" ht="12.75">
      <c r="A16" s="6" t="s">
        <v>33</v>
      </c>
      <c r="B16" s="6"/>
      <c r="C16" s="7">
        <v>401534158</v>
      </c>
      <c r="D16" s="7">
        <v>416729058</v>
      </c>
      <c r="E16" s="7">
        <v>187844283.12</v>
      </c>
      <c r="F16" s="7">
        <v>146653790.76</v>
      </c>
      <c r="G16" s="7">
        <v>50</v>
      </c>
      <c r="H16" s="7">
        <v>144849133.32999998</v>
      </c>
      <c r="I16" s="7">
        <v>1804657.43</v>
      </c>
      <c r="J16" s="7">
        <v>30555393.490000006</v>
      </c>
      <c r="K16" s="7">
        <f>E16-F16</f>
        <v>41190492.360000014</v>
      </c>
      <c r="L16" s="7">
        <f>D16-F16</f>
        <v>270075267.24</v>
      </c>
      <c r="M16" s="7">
        <f>IF(E16=0,0,(F16/E16)*100)</f>
        <v>78.07200108736532</v>
      </c>
      <c r="N16" s="7">
        <f>D16-H16</f>
        <v>271879924.67</v>
      </c>
      <c r="O16" s="7">
        <f>E16-H16</f>
        <v>42995149.79000002</v>
      </c>
      <c r="P16" s="7">
        <f>IF(E16=0,0,(H16/E16)*100)</f>
        <v>77.11128117615719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2018-04-23T06:46:32Z</dcterms:created>
  <dcterms:modified xsi:type="dcterms:W3CDTF">2018-04-23T06:47:06Z</dcterms:modified>
  <cp:category/>
  <cp:version/>
  <cp:contentType/>
  <cp:contentStatus/>
</cp:coreProperties>
</file>