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20055" windowHeight="10485"/>
  </bookViews>
  <sheets>
    <sheet name="Лист1" sheetId="1" r:id="rId1"/>
  </sheets>
  <definedNames>
    <definedName name="_xlnm.Print_Titles" localSheetId="0">Лист1!$A:$C</definedName>
  </definedNames>
  <calcPr calcId="124519" refMode="R1C1"/>
</workbook>
</file>

<file path=xl/calcChain.xml><?xml version="1.0" encoding="utf-8"?>
<calcChain xmlns="http://schemas.openxmlformats.org/spreadsheetml/2006/main">
  <c r="H46" i="1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</calcChain>
</file>

<file path=xl/sharedStrings.xml><?xml version="1.0" encoding="utf-8"?>
<sst xmlns="http://schemas.openxmlformats.org/spreadsheetml/2006/main" count="47" uniqueCount="47">
  <si>
    <t>ККД</t>
  </si>
  <si>
    <t>Доходи</t>
  </si>
  <si>
    <t>Попаснянський р-н</t>
  </si>
  <si>
    <t xml:space="preserve"> План на рік</t>
  </si>
  <si>
    <t xml:space="preserve"> Уточн. план на рік</t>
  </si>
  <si>
    <t xml:space="preserve"> Уточ.пл. на період</t>
  </si>
  <si>
    <t>Факт</t>
  </si>
  <si>
    <t>% викон.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</si>
  <si>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</si>
  <si>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</si>
  <si>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</si>
  <si>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</si>
  <si>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</si>
  <si>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</si>
  <si>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</si>
  <si>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Рентна плата та плата за використання інших природних ресурсів </t>
  </si>
  <si>
    <t>Рентна плата за спеціальне використання лісових ресурсів </t>
  </si>
  <si>
    <t>Рентна плата за спеціальне використання лісових ресурсів в частині деревини, заготовленої в порядку рубок головного користування </t>
  </si>
  <si>
    <t>Рентна плата за користування надрами </t>
  </si>
  <si>
    <t>Рентна плата за користування надрами для видобування природного газу </t>
  </si>
  <si>
    <t>Рентна плата за користування надрами для видобування газового конденсату </t>
  </si>
  <si>
    <t>Неподаткові надходження  </t>
  </si>
  <si>
    <t>Доходи від власності та підприємницької діяльності  </t>
  </si>
  <si>
    <t>Інші надходження  </t>
  </si>
  <si>
    <t>Адміністративні штрафи та інші санкції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</si>
  <si>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</si>
  <si>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</si>
  <si>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</si>
  <si>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Адміністративний збір за державну реєстрацію речових прав на нерухоме майно та їх обтяжень </t>
  </si>
  <si>
    <t>Офіційні трансферти  </t>
  </si>
  <si>
    <t>Від органів державного управління  </t>
  </si>
  <si>
    <t>Дотації з державного бюджету місцевим бюджетам</t>
  </si>
  <si>
    <t>Базова дотація 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</si>
  <si>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</si>
  <si>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</si>
  <si>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Медична субвенція з державного бюджету місцевим бюджетам 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</si>
  <si>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</si>
  <si>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</si>
  <si>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Інші дотації з місцевого бюджету</t>
  </si>
  <si>
    <t>Субвенції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</si>
  <si>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</si>
  <si>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</si>
  <si>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здійснення переданих видатків у сфері охорони здоров`я за рахунок коштів медичної субвенції,</t>
  </si>
  <si>
    <t>Інші субвенції з місцевого бюджету</t>
  </si>
  <si>
    <t>Всього без урахування трансферт</t>
  </si>
  <si>
    <t>Всього</t>
  </si>
  <si>
    <t>Аналіз виконання плану по доходах станом на 20.01.2020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</si>
</sst>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/>
    <xf numFmtId="0" fontId="1" fillId="2" borderId="1" xfId="0" applyFont="1" applyFill="1" applyBorder="1" applyAlignment="1"/>
    <xf numFmtId="0" fontId="0" fillId="0" borderId="1" xfId="0" applyBorder="1" applyAlignment="1"/>
    <xf numFmtId="0" fontId="1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46"/>
  <sheetViews>
    <sheetView tabSelected="1" workbookViewId="0">
      <selection activeCell="J14" sqref="J14"/>
    </sheetView>
  </sheetViews>
  <sheetFormatPr defaultRowHeight="15"/>
  <cols>
    <col min="1" max="1" width="0.140625" customWidth="1"/>
    <col min="4" max="4" width="12.42578125" customWidth="1"/>
    <col min="5" max="5" width="11.140625" customWidth="1"/>
  </cols>
  <sheetData>
    <row r="2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3.25">
      <c r="A3" s="2" t="s">
        <v>46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18.75">
      <c r="A5" s="4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7" spans="1:13" s="5" customFormat="1">
      <c r="A7" s="7"/>
      <c r="B7" s="8" t="s">
        <v>0</v>
      </c>
      <c r="C7" s="8" t="s">
        <v>1</v>
      </c>
      <c r="D7" s="8" t="s">
        <v>2</v>
      </c>
      <c r="E7" s="7"/>
      <c r="F7" s="7"/>
      <c r="G7" s="7"/>
      <c r="H7" s="7"/>
    </row>
    <row r="8" spans="1:13" s="6" customFormat="1" ht="46.5" customHeight="1">
      <c r="A8" s="7"/>
      <c r="B8" s="7"/>
      <c r="C8" s="7"/>
      <c r="D8" s="9" t="s">
        <v>3</v>
      </c>
      <c r="E8" s="9" t="s">
        <v>4</v>
      </c>
      <c r="F8" s="9" t="s">
        <v>5</v>
      </c>
      <c r="G8" s="9" t="s">
        <v>6</v>
      </c>
      <c r="H8" s="9" t="s">
        <v>7</v>
      </c>
    </row>
    <row r="9" spans="1:13">
      <c r="A9" s="10"/>
      <c r="B9" s="10">
        <v>10000000</v>
      </c>
      <c r="C9" s="11" t="s">
        <v>8</v>
      </c>
      <c r="D9" s="10">
        <v>182363350</v>
      </c>
      <c r="E9" s="10">
        <v>182363350</v>
      </c>
      <c r="F9" s="10">
        <v>11097520</v>
      </c>
      <c r="G9" s="10">
        <v>4337899.72</v>
      </c>
      <c r="H9" s="10">
        <f>IF(F9=0,0,G9/F9*100)</f>
        <v>39.088911035979208</v>
      </c>
    </row>
    <row r="10" spans="1:13">
      <c r="A10" s="10"/>
      <c r="B10" s="10">
        <v>11000000</v>
      </c>
      <c r="C10" s="11" t="s">
        <v>9</v>
      </c>
      <c r="D10" s="10">
        <v>182270600</v>
      </c>
      <c r="E10" s="10">
        <v>182270600</v>
      </c>
      <c r="F10" s="10">
        <v>11090000</v>
      </c>
      <c r="G10" s="10">
        <v>4337899.72</v>
      </c>
      <c r="H10" s="10">
        <f>IF(F10=0,0,G10/F10*100)</f>
        <v>39.115416771866549</v>
      </c>
    </row>
    <row r="11" spans="1:13">
      <c r="A11" s="10"/>
      <c r="B11" s="10">
        <v>11010000</v>
      </c>
      <c r="C11" s="11" t="s">
        <v>10</v>
      </c>
      <c r="D11" s="10">
        <v>182270600</v>
      </c>
      <c r="E11" s="10">
        <v>182270600</v>
      </c>
      <c r="F11" s="10">
        <v>11090000</v>
      </c>
      <c r="G11" s="10">
        <v>4337899.72</v>
      </c>
      <c r="H11" s="10">
        <f>IF(F11=0,0,G11/F11*100)</f>
        <v>39.115416771866549</v>
      </c>
    </row>
    <row r="12" spans="1:13">
      <c r="A12" s="10"/>
      <c r="B12" s="10">
        <v>11010100</v>
      </c>
      <c r="C12" s="11" t="s">
        <v>11</v>
      </c>
      <c r="D12" s="10">
        <v>170913000</v>
      </c>
      <c r="E12" s="10">
        <v>170913000</v>
      </c>
      <c r="F12" s="10">
        <v>10400000</v>
      </c>
      <c r="G12" s="10">
        <v>4012590.94</v>
      </c>
      <c r="H12" s="10">
        <f>IF(F12=0,0,G12/F12*100)</f>
        <v>38.582605192307689</v>
      </c>
    </row>
    <row r="13" spans="1:13">
      <c r="A13" s="10"/>
      <c r="B13" s="10">
        <v>11010200</v>
      </c>
      <c r="C13" s="11" t="s">
        <v>12</v>
      </c>
      <c r="D13" s="10">
        <v>8410800</v>
      </c>
      <c r="E13" s="10">
        <v>8410800</v>
      </c>
      <c r="F13" s="10">
        <v>600000</v>
      </c>
      <c r="G13" s="10">
        <v>294168.39</v>
      </c>
      <c r="H13" s="10">
        <f>IF(F13=0,0,G13/F13*100)</f>
        <v>49.028065000000005</v>
      </c>
    </row>
    <row r="14" spans="1:13">
      <c r="A14" s="10"/>
      <c r="B14" s="10">
        <v>11010400</v>
      </c>
      <c r="C14" s="11" t="s">
        <v>13</v>
      </c>
      <c r="D14" s="10">
        <v>2458600</v>
      </c>
      <c r="E14" s="10">
        <v>2458600</v>
      </c>
      <c r="F14" s="10">
        <v>50000</v>
      </c>
      <c r="G14" s="10">
        <v>13177.46</v>
      </c>
      <c r="H14" s="10">
        <f>IF(F14=0,0,G14/F14*100)</f>
        <v>26.35492</v>
      </c>
    </row>
    <row r="15" spans="1:13">
      <c r="A15" s="10"/>
      <c r="B15" s="10">
        <v>11010500</v>
      </c>
      <c r="C15" s="11" t="s">
        <v>14</v>
      </c>
      <c r="D15" s="10">
        <v>488200</v>
      </c>
      <c r="E15" s="10">
        <v>488200</v>
      </c>
      <c r="F15" s="10">
        <v>40000</v>
      </c>
      <c r="G15" s="10">
        <v>17962.93</v>
      </c>
      <c r="H15" s="10">
        <f>IF(F15=0,0,G15/F15*100)</f>
        <v>44.907325</v>
      </c>
    </row>
    <row r="16" spans="1:13">
      <c r="A16" s="10"/>
      <c r="B16" s="10">
        <v>13000000</v>
      </c>
      <c r="C16" s="11" t="s">
        <v>15</v>
      </c>
      <c r="D16" s="10">
        <v>92750</v>
      </c>
      <c r="E16" s="10">
        <v>92750</v>
      </c>
      <c r="F16" s="10">
        <v>7520</v>
      </c>
      <c r="G16" s="10">
        <v>0</v>
      </c>
      <c r="H16" s="10">
        <f>IF(F16=0,0,G16/F16*100)</f>
        <v>0</v>
      </c>
    </row>
    <row r="17" spans="1:8">
      <c r="A17" s="10"/>
      <c r="B17" s="10">
        <v>13010000</v>
      </c>
      <c r="C17" s="11" t="s">
        <v>16</v>
      </c>
      <c r="D17" s="10">
        <v>14110</v>
      </c>
      <c r="E17" s="10">
        <v>14110</v>
      </c>
      <c r="F17" s="10">
        <v>1100</v>
      </c>
      <c r="G17" s="10">
        <v>0</v>
      </c>
      <c r="H17" s="10">
        <f>IF(F17=0,0,G17/F17*100)</f>
        <v>0</v>
      </c>
    </row>
    <row r="18" spans="1:8">
      <c r="A18" s="10"/>
      <c r="B18" s="10">
        <v>13010100</v>
      </c>
      <c r="C18" s="11" t="s">
        <v>17</v>
      </c>
      <c r="D18" s="10">
        <v>14110</v>
      </c>
      <c r="E18" s="10">
        <v>14110</v>
      </c>
      <c r="F18" s="10">
        <v>1100</v>
      </c>
      <c r="G18" s="10">
        <v>0</v>
      </c>
      <c r="H18" s="10">
        <f>IF(F18=0,0,G18/F18*100)</f>
        <v>0</v>
      </c>
    </row>
    <row r="19" spans="1:8">
      <c r="A19" s="10"/>
      <c r="B19" s="10">
        <v>13030000</v>
      </c>
      <c r="C19" s="11" t="s">
        <v>18</v>
      </c>
      <c r="D19" s="10">
        <v>78640</v>
      </c>
      <c r="E19" s="10">
        <v>78640</v>
      </c>
      <c r="F19" s="10">
        <v>6420</v>
      </c>
      <c r="G19" s="10">
        <v>0</v>
      </c>
      <c r="H19" s="10">
        <f>IF(F19=0,0,G19/F19*100)</f>
        <v>0</v>
      </c>
    </row>
    <row r="20" spans="1:8">
      <c r="A20" s="10"/>
      <c r="B20" s="10">
        <v>13030800</v>
      </c>
      <c r="C20" s="11" t="s">
        <v>19</v>
      </c>
      <c r="D20" s="10">
        <v>77200</v>
      </c>
      <c r="E20" s="10">
        <v>77200</v>
      </c>
      <c r="F20" s="10">
        <v>6300</v>
      </c>
      <c r="G20" s="10">
        <v>0</v>
      </c>
      <c r="H20" s="10">
        <f>IF(F20=0,0,G20/F20*100)</f>
        <v>0</v>
      </c>
    </row>
    <row r="21" spans="1:8">
      <c r="A21" s="10"/>
      <c r="B21" s="10">
        <v>13030900</v>
      </c>
      <c r="C21" s="11" t="s">
        <v>20</v>
      </c>
      <c r="D21" s="10">
        <v>1440</v>
      </c>
      <c r="E21" s="10">
        <v>1440</v>
      </c>
      <c r="F21" s="10">
        <v>120</v>
      </c>
      <c r="G21" s="10">
        <v>0</v>
      </c>
      <c r="H21" s="10">
        <f>IF(F21=0,0,G21/F21*100)</f>
        <v>0</v>
      </c>
    </row>
    <row r="22" spans="1:8">
      <c r="A22" s="10"/>
      <c r="B22" s="10">
        <v>20000000</v>
      </c>
      <c r="C22" s="11" t="s">
        <v>21</v>
      </c>
      <c r="D22" s="10">
        <v>106500</v>
      </c>
      <c r="E22" s="10">
        <v>106500</v>
      </c>
      <c r="F22" s="10">
        <v>8100</v>
      </c>
      <c r="G22" s="10">
        <v>17478</v>
      </c>
      <c r="H22" s="10">
        <f>IF(F22=0,0,G22/F22*100)</f>
        <v>215.77777777777777</v>
      </c>
    </row>
    <row r="23" spans="1:8">
      <c r="A23" s="10"/>
      <c r="B23" s="10">
        <v>21000000</v>
      </c>
      <c r="C23" s="11" t="s">
        <v>22</v>
      </c>
      <c r="D23" s="10">
        <v>0</v>
      </c>
      <c r="E23" s="10">
        <v>0</v>
      </c>
      <c r="F23" s="10">
        <v>0</v>
      </c>
      <c r="G23" s="10">
        <v>1428</v>
      </c>
      <c r="H23" s="10">
        <f>IF(F23=0,0,G23/F23*100)</f>
        <v>0</v>
      </c>
    </row>
    <row r="24" spans="1:8">
      <c r="A24" s="10"/>
      <c r="B24" s="10">
        <v>21080000</v>
      </c>
      <c r="C24" s="11" t="s">
        <v>23</v>
      </c>
      <c r="D24" s="10">
        <v>0</v>
      </c>
      <c r="E24" s="10">
        <v>0</v>
      </c>
      <c r="F24" s="10">
        <v>0</v>
      </c>
      <c r="G24" s="10">
        <v>1428</v>
      </c>
      <c r="H24" s="10">
        <f>IF(F24=0,0,G24/F24*100)</f>
        <v>0</v>
      </c>
    </row>
    <row r="25" spans="1:8">
      <c r="A25" s="10"/>
      <c r="B25" s="10">
        <v>21081100</v>
      </c>
      <c r="C25" s="11" t="s">
        <v>24</v>
      </c>
      <c r="D25" s="10">
        <v>0</v>
      </c>
      <c r="E25" s="10">
        <v>0</v>
      </c>
      <c r="F25" s="10">
        <v>0</v>
      </c>
      <c r="G25" s="10">
        <v>1428</v>
      </c>
      <c r="H25" s="10">
        <f>IF(F25=0,0,G25/F25*100)</f>
        <v>0</v>
      </c>
    </row>
    <row r="26" spans="1:8">
      <c r="A26" s="10"/>
      <c r="B26" s="10">
        <v>22000000</v>
      </c>
      <c r="C26" s="11" t="s">
        <v>25</v>
      </c>
      <c r="D26" s="10">
        <v>106500</v>
      </c>
      <c r="E26" s="10">
        <v>106500</v>
      </c>
      <c r="F26" s="10">
        <v>8100</v>
      </c>
      <c r="G26" s="10">
        <v>16050</v>
      </c>
      <c r="H26" s="10">
        <f>IF(F26=0,0,G26/F26*100)</f>
        <v>198.14814814814815</v>
      </c>
    </row>
    <row r="27" spans="1:8">
      <c r="A27" s="10"/>
      <c r="B27" s="10">
        <v>22010000</v>
      </c>
      <c r="C27" s="11" t="s">
        <v>26</v>
      </c>
      <c r="D27" s="10">
        <v>106500</v>
      </c>
      <c r="E27" s="10">
        <v>106500</v>
      </c>
      <c r="F27" s="10">
        <v>8100</v>
      </c>
      <c r="G27" s="10">
        <v>16050</v>
      </c>
      <c r="H27" s="10">
        <f>IF(F27=0,0,G27/F27*100)</f>
        <v>198.14814814814815</v>
      </c>
    </row>
    <row r="28" spans="1:8">
      <c r="A28" s="10"/>
      <c r="B28" s="10">
        <v>22010300</v>
      </c>
      <c r="C28" s="11" t="s">
        <v>27</v>
      </c>
      <c r="D28" s="10">
        <v>28600</v>
      </c>
      <c r="E28" s="10">
        <v>28600</v>
      </c>
      <c r="F28" s="10">
        <v>2100</v>
      </c>
      <c r="G28" s="10">
        <v>0</v>
      </c>
      <c r="H28" s="10">
        <f>IF(F28=0,0,G28/F28*100)</f>
        <v>0</v>
      </c>
    </row>
    <row r="29" spans="1:8">
      <c r="A29" s="10"/>
      <c r="B29" s="10">
        <v>22012600</v>
      </c>
      <c r="C29" s="11" t="s">
        <v>28</v>
      </c>
      <c r="D29" s="10">
        <v>77900</v>
      </c>
      <c r="E29" s="10">
        <v>77900</v>
      </c>
      <c r="F29" s="10">
        <v>6000</v>
      </c>
      <c r="G29" s="10">
        <v>16050</v>
      </c>
      <c r="H29" s="10">
        <f>IF(F29=0,0,G29/F29*100)</f>
        <v>267.5</v>
      </c>
    </row>
    <row r="30" spans="1:8">
      <c r="A30" s="10"/>
      <c r="B30" s="10">
        <v>40000000</v>
      </c>
      <c r="C30" s="11" t="s">
        <v>29</v>
      </c>
      <c r="D30" s="10">
        <v>151497316</v>
      </c>
      <c r="E30" s="10">
        <v>151497316</v>
      </c>
      <c r="F30" s="10">
        <v>14586312</v>
      </c>
      <c r="G30" s="10">
        <v>9763818.6699999999</v>
      </c>
      <c r="H30" s="10">
        <f>IF(F30=0,0,G30/F30*100)</f>
        <v>66.938227222892252</v>
      </c>
    </row>
    <row r="31" spans="1:8">
      <c r="A31" s="10"/>
      <c r="B31" s="10">
        <v>41000000</v>
      </c>
      <c r="C31" s="11" t="s">
        <v>30</v>
      </c>
      <c r="D31" s="10">
        <v>151497316</v>
      </c>
      <c r="E31" s="10">
        <v>151497316</v>
      </c>
      <c r="F31" s="10">
        <v>14586312</v>
      </c>
      <c r="G31" s="10">
        <v>9763818.6699999999</v>
      </c>
      <c r="H31" s="10">
        <f>IF(F31=0,0,G31/F31*100)</f>
        <v>66.938227222892252</v>
      </c>
    </row>
    <row r="32" spans="1:8">
      <c r="A32" s="10"/>
      <c r="B32" s="10">
        <v>41020000</v>
      </c>
      <c r="C32" s="11" t="s">
        <v>31</v>
      </c>
      <c r="D32" s="10">
        <v>27708400</v>
      </c>
      <c r="E32" s="10">
        <v>27708400</v>
      </c>
      <c r="F32" s="10">
        <v>2309000</v>
      </c>
      <c r="G32" s="10">
        <v>769666.67</v>
      </c>
      <c r="H32" s="10">
        <f>IF(F32=0,0,G32/F32*100)</f>
        <v>33.333333477695973</v>
      </c>
    </row>
    <row r="33" spans="1:8">
      <c r="A33" s="10"/>
      <c r="B33" s="10">
        <v>41020100</v>
      </c>
      <c r="C33" s="11" t="s">
        <v>32</v>
      </c>
      <c r="D33" s="10">
        <v>27708400</v>
      </c>
      <c r="E33" s="10">
        <v>27708400</v>
      </c>
      <c r="F33" s="10">
        <v>2309000</v>
      </c>
      <c r="G33" s="10">
        <v>769666.67</v>
      </c>
      <c r="H33" s="10">
        <f>IF(F33=0,0,G33/F33*100)</f>
        <v>33.333333477695973</v>
      </c>
    </row>
    <row r="34" spans="1:8">
      <c r="A34" s="10"/>
      <c r="B34" s="10">
        <v>41030000</v>
      </c>
      <c r="C34" s="11" t="s">
        <v>33</v>
      </c>
      <c r="D34" s="10">
        <v>104601600</v>
      </c>
      <c r="E34" s="10">
        <v>104601600</v>
      </c>
      <c r="F34" s="10">
        <v>10639900</v>
      </c>
      <c r="G34" s="10">
        <v>7678600</v>
      </c>
      <c r="H34" s="10">
        <f>IF(F34=0,0,G34/F34*100)</f>
        <v>72.167971503491586</v>
      </c>
    </row>
    <row r="35" spans="1:8">
      <c r="A35" s="10"/>
      <c r="B35" s="10">
        <v>41033900</v>
      </c>
      <c r="C35" s="11" t="s">
        <v>34</v>
      </c>
      <c r="D35" s="10">
        <v>90449700</v>
      </c>
      <c r="E35" s="10">
        <v>90449700</v>
      </c>
      <c r="F35" s="10">
        <v>5922600</v>
      </c>
      <c r="G35" s="10">
        <v>2961300</v>
      </c>
      <c r="H35" s="10">
        <f>IF(F35=0,0,G35/F35*100)</f>
        <v>50</v>
      </c>
    </row>
    <row r="36" spans="1:8">
      <c r="A36" s="10"/>
      <c r="B36" s="10">
        <v>41034200</v>
      </c>
      <c r="C36" s="11" t="s">
        <v>35</v>
      </c>
      <c r="D36" s="10">
        <v>14151900</v>
      </c>
      <c r="E36" s="10">
        <v>14151900</v>
      </c>
      <c r="F36" s="10">
        <v>4717300</v>
      </c>
      <c r="G36" s="10">
        <v>4717300</v>
      </c>
      <c r="H36" s="10">
        <f>IF(F36=0,0,G36/F36*100)</f>
        <v>100</v>
      </c>
    </row>
    <row r="37" spans="1:8">
      <c r="A37" s="10"/>
      <c r="B37" s="10">
        <v>41040000</v>
      </c>
      <c r="C37" s="11" t="s">
        <v>36</v>
      </c>
      <c r="D37" s="10">
        <v>16757123</v>
      </c>
      <c r="E37" s="10">
        <v>16757123</v>
      </c>
      <c r="F37" s="10">
        <v>1404577</v>
      </c>
      <c r="G37" s="10">
        <v>1105800</v>
      </c>
      <c r="H37" s="10">
        <f>IF(F37=0,0,G37/F37*100)</f>
        <v>78.728328884781689</v>
      </c>
    </row>
    <row r="38" spans="1:8">
      <c r="A38" s="10"/>
      <c r="B38" s="10">
        <v>41040200</v>
      </c>
      <c r="C38" s="11" t="s">
        <v>37</v>
      </c>
      <c r="D38" s="10">
        <v>13269500</v>
      </c>
      <c r="E38" s="10">
        <v>13269500</v>
      </c>
      <c r="F38" s="10">
        <v>1105800</v>
      </c>
      <c r="G38" s="10">
        <v>1105800</v>
      </c>
      <c r="H38" s="10">
        <f>IF(F38=0,0,G38/F38*100)</f>
        <v>100</v>
      </c>
    </row>
    <row r="39" spans="1:8">
      <c r="A39" s="10"/>
      <c r="B39" s="10">
        <v>41040400</v>
      </c>
      <c r="C39" s="11" t="s">
        <v>38</v>
      </c>
      <c r="D39" s="10">
        <v>3487623</v>
      </c>
      <c r="E39" s="10">
        <v>3487623</v>
      </c>
      <c r="F39" s="10">
        <v>298777</v>
      </c>
      <c r="G39" s="10">
        <v>0</v>
      </c>
      <c r="H39" s="10">
        <f>IF(F39=0,0,G39/F39*100)</f>
        <v>0</v>
      </c>
    </row>
    <row r="40" spans="1:8">
      <c r="A40" s="10"/>
      <c r="B40" s="10">
        <v>41050000</v>
      </c>
      <c r="C40" s="11" t="s">
        <v>39</v>
      </c>
      <c r="D40" s="10">
        <v>2430193</v>
      </c>
      <c r="E40" s="10">
        <v>2430193</v>
      </c>
      <c r="F40" s="10">
        <v>232835</v>
      </c>
      <c r="G40" s="10">
        <v>209752</v>
      </c>
      <c r="H40" s="10">
        <f>IF(F40=0,0,G40/F40*100)</f>
        <v>90.086112483088883</v>
      </c>
    </row>
    <row r="41" spans="1:8">
      <c r="A41" s="10"/>
      <c r="B41" s="10">
        <v>41051000</v>
      </c>
      <c r="C41" s="11" t="s">
        <v>40</v>
      </c>
      <c r="D41" s="10">
        <v>1253747</v>
      </c>
      <c r="E41" s="10">
        <v>1253747</v>
      </c>
      <c r="F41" s="10">
        <v>91467</v>
      </c>
      <c r="G41" s="10">
        <v>70144</v>
      </c>
      <c r="H41" s="10">
        <f>IF(F41=0,0,G41/F41*100)</f>
        <v>76.687767172860148</v>
      </c>
    </row>
    <row r="42" spans="1:8">
      <c r="A42" s="10"/>
      <c r="B42" s="10">
        <v>41051200</v>
      </c>
      <c r="C42" s="11" t="s">
        <v>41</v>
      </c>
      <c r="D42" s="10">
        <v>894576</v>
      </c>
      <c r="E42" s="10">
        <v>894576</v>
      </c>
      <c r="F42" s="10">
        <v>53424</v>
      </c>
      <c r="G42" s="10">
        <v>53424</v>
      </c>
      <c r="H42" s="10">
        <f>IF(F42=0,0,G42/F42*100)</f>
        <v>100</v>
      </c>
    </row>
    <row r="43" spans="1:8">
      <c r="A43" s="10"/>
      <c r="B43" s="10">
        <v>41051500</v>
      </c>
      <c r="C43" s="11" t="s">
        <v>42</v>
      </c>
      <c r="D43" s="10">
        <v>258550</v>
      </c>
      <c r="E43" s="10">
        <v>258550</v>
      </c>
      <c r="F43" s="10">
        <v>86184</v>
      </c>
      <c r="G43" s="10">
        <v>86184</v>
      </c>
      <c r="H43" s="10">
        <f>IF(F43=0,0,G43/F43*100)</f>
        <v>100</v>
      </c>
    </row>
    <row r="44" spans="1:8">
      <c r="A44" s="10"/>
      <c r="B44" s="10">
        <v>41053900</v>
      </c>
      <c r="C44" s="11" t="s">
        <v>43</v>
      </c>
      <c r="D44" s="10">
        <v>23320</v>
      </c>
      <c r="E44" s="10">
        <v>23320</v>
      </c>
      <c r="F44" s="10">
        <v>1760</v>
      </c>
      <c r="G44" s="10">
        <v>0</v>
      </c>
      <c r="H44" s="10">
        <f>IF(F44=0,0,G44/F44*100)</f>
        <v>0</v>
      </c>
    </row>
    <row r="45" spans="1:8">
      <c r="A45" s="12" t="s">
        <v>44</v>
      </c>
      <c r="B45" s="13"/>
      <c r="C45" s="13"/>
      <c r="D45" s="14">
        <v>182469850</v>
      </c>
      <c r="E45" s="14">
        <v>182469850</v>
      </c>
      <c r="F45" s="14">
        <v>11105620</v>
      </c>
      <c r="G45" s="14">
        <v>4355377.72</v>
      </c>
      <c r="H45" s="14">
        <f>IF(F45=0,0,G45/F45*100)</f>
        <v>39.217780907324396</v>
      </c>
    </row>
    <row r="46" spans="1:8">
      <c r="A46" s="12" t="s">
        <v>45</v>
      </c>
      <c r="B46" s="13"/>
      <c r="C46" s="13"/>
      <c r="D46" s="14">
        <v>333967166</v>
      </c>
      <c r="E46" s="14">
        <v>333967166</v>
      </c>
      <c r="F46" s="14">
        <v>25691932</v>
      </c>
      <c r="G46" s="14">
        <v>14119196.390000001</v>
      </c>
      <c r="H46" s="14">
        <f>IF(F46=0,0,G46/F46*100)</f>
        <v>54.955759613562741</v>
      </c>
    </row>
  </sheetData>
  <mergeCells count="8">
    <mergeCell ref="A45:C45"/>
    <mergeCell ref="A46:C46"/>
    <mergeCell ref="A3:M3"/>
    <mergeCell ref="A5:M5"/>
    <mergeCell ref="A7:A8"/>
    <mergeCell ref="B7:B8"/>
    <mergeCell ref="C7:C8"/>
    <mergeCell ref="D7:H7"/>
  </mergeCells>
  <pageMargins left="0.59055118110236204" right="0.59055118110236204" top="0.39370078740157499" bottom="0.39370078740157499" header="0" footer="0"/>
  <pageSetup paperSize="9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2020-01-21T07:33:27Z</dcterms:created>
  <dcterms:modified xsi:type="dcterms:W3CDTF">2020-01-21T07:34:13Z</dcterms:modified>
</cp:coreProperties>
</file>