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H53" i="1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<sst xmlns="http://schemas.openxmlformats.org/spreadsheetml/2006/main" count="54" uniqueCount="52">
  <si>
    <t>ККД</t>
  </si>
  <si>
    <t>Доходи</t>
  </si>
  <si>
    <t>Попаснянський р-н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</si>
  <si>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</si>
  <si>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</si>
  <si>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</si>
  <si>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</si>
  <si>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</si>
  <si>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</si>
  <si>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</si>
  <si>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</si>
  <si>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</si>
  <si>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</si>
  <si>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</si>
  <si>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</si>
  <si>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</si>
  <si>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</si>
  <si>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</si>
  <si>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</si>
  <si>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</si>
  <si>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</si>
  <si>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</si>
  <si>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</si>
  <si>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</si>
  <si>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</si>
  <si>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</si>
  <si>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</si>
  <si>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</si>
  <si>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</si>
  <si>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</si>
  <si>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</si>
  <si>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</si>
  <si>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</si>
  <si>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</si>
  <si>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</si>
  <si>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</si>
  <si>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</si>
  <si>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</si>
  <si>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</si>
  <si>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</si>
  <si>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</si>
  <si>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</si>
  <si>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</si>
  <si>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</si>
  <si>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</si>
  <si>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</si>
  <si>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за рахунок залишку коштів медичної субвенції, що утворився на початок бюджетного періоду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</si>
  <si>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</si>
  <si>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</si>
  <si>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Всього без урахування трансферт</t>
  </si>
  <si>
    <t>Всього</t>
  </si>
  <si>
    <t>Аналіз виконання плану по доходах станом на 30.06.2020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</si>
</sst>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 applyAlignment="1"/>
    <xf numFmtId="0" fontId="0" fillId="0" borderId="1" xfId="0" applyBorder="1" applyAlignment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53"/>
  <sheetViews>
    <sheetView tabSelected="1" workbookViewId="0">
      <selection activeCell="K14" sqref="K14"/>
    </sheetView>
  </sheetViews>
  <sheetFormatPr defaultRowHeight="15"/>
  <cols>
    <col min="1" max="1" width="0.140625" customWidth="1"/>
  </cols>
  <sheetData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3.25">
      <c r="A3" s="2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7" spans="1:13" s="5" customFormat="1">
      <c r="A7" s="7"/>
      <c r="B7" s="8" t="s">
        <v>0</v>
      </c>
      <c r="C7" s="8" t="s">
        <v>1</v>
      </c>
      <c r="D7" s="8" t="s">
        <v>2</v>
      </c>
      <c r="E7" s="7"/>
      <c r="F7" s="7"/>
      <c r="G7" s="7"/>
      <c r="H7" s="7"/>
    </row>
    <row r="8" spans="1:13" s="6" customFormat="1" ht="46.5" customHeight="1">
      <c r="A8" s="7"/>
      <c r="B8" s="7"/>
      <c r="C8" s="7"/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</row>
    <row r="9" spans="1:13">
      <c r="A9" s="10"/>
      <c r="B9" s="10">
        <v>10000000</v>
      </c>
      <c r="C9" s="11" t="s">
        <v>8</v>
      </c>
      <c r="D9" s="10">
        <v>182363350</v>
      </c>
      <c r="E9" s="10">
        <v>190230080</v>
      </c>
      <c r="F9" s="10">
        <v>92365150</v>
      </c>
      <c r="G9" s="10">
        <v>92731838.539999992</v>
      </c>
      <c r="H9" s="10">
        <f>IF(F9=0,0,G9/F9*100)</f>
        <v>100.39699880312001</v>
      </c>
    </row>
    <row r="10" spans="1:13">
      <c r="A10" s="10"/>
      <c r="B10" s="10">
        <v>11000000</v>
      </c>
      <c r="C10" s="11" t="s">
        <v>9</v>
      </c>
      <c r="D10" s="10">
        <v>182270600</v>
      </c>
      <c r="E10" s="10">
        <v>190138254</v>
      </c>
      <c r="F10" s="10">
        <v>92320654</v>
      </c>
      <c r="G10" s="10">
        <v>92688172.779999986</v>
      </c>
      <c r="H10" s="10">
        <f>IF(F10=0,0,G10/F10*100)</f>
        <v>100.39808944594346</v>
      </c>
    </row>
    <row r="11" spans="1:13">
      <c r="A11" s="10"/>
      <c r="B11" s="10">
        <v>11010000</v>
      </c>
      <c r="C11" s="11" t="s">
        <v>10</v>
      </c>
      <c r="D11" s="10">
        <v>182270600</v>
      </c>
      <c r="E11" s="10">
        <v>190138254</v>
      </c>
      <c r="F11" s="10">
        <v>92320654</v>
      </c>
      <c r="G11" s="10">
        <v>92688172.779999986</v>
      </c>
      <c r="H11" s="10">
        <f>IF(F11=0,0,G11/F11*100)</f>
        <v>100.39808944594346</v>
      </c>
    </row>
    <row r="12" spans="1:13">
      <c r="A12" s="10"/>
      <c r="B12" s="10">
        <v>11010100</v>
      </c>
      <c r="C12" s="11" t="s">
        <v>11</v>
      </c>
      <c r="D12" s="10">
        <v>170913000</v>
      </c>
      <c r="E12" s="10">
        <v>178832370</v>
      </c>
      <c r="F12" s="10">
        <v>87832370</v>
      </c>
      <c r="G12" s="10">
        <v>88222290.459999993</v>
      </c>
      <c r="H12" s="10">
        <f>IF(F12=0,0,G12/F12*100)</f>
        <v>100.44393708151105</v>
      </c>
    </row>
    <row r="13" spans="1:13">
      <c r="A13" s="10"/>
      <c r="B13" s="10">
        <v>11010200</v>
      </c>
      <c r="C13" s="11" t="s">
        <v>12</v>
      </c>
      <c r="D13" s="10">
        <v>8410800</v>
      </c>
      <c r="E13" s="10">
        <v>8364017</v>
      </c>
      <c r="F13" s="10">
        <v>3953217</v>
      </c>
      <c r="G13" s="10">
        <v>3956847.69</v>
      </c>
      <c r="H13" s="10">
        <f>IF(F13=0,0,G13/F13*100)</f>
        <v>100.09184140410203</v>
      </c>
    </row>
    <row r="14" spans="1:13">
      <c r="A14" s="10"/>
      <c r="B14" s="10">
        <v>11010400</v>
      </c>
      <c r="C14" s="11" t="s">
        <v>13</v>
      </c>
      <c r="D14" s="10">
        <v>2458600</v>
      </c>
      <c r="E14" s="10">
        <v>2379092</v>
      </c>
      <c r="F14" s="10">
        <v>220492</v>
      </c>
      <c r="G14" s="10">
        <v>198821.28</v>
      </c>
      <c r="H14" s="10">
        <f>IF(F14=0,0,G14/F14*100)</f>
        <v>90.171652486257997</v>
      </c>
    </row>
    <row r="15" spans="1:13">
      <c r="A15" s="10"/>
      <c r="B15" s="10">
        <v>11010500</v>
      </c>
      <c r="C15" s="11" t="s">
        <v>14</v>
      </c>
      <c r="D15" s="10">
        <v>488200</v>
      </c>
      <c r="E15" s="10">
        <v>562775</v>
      </c>
      <c r="F15" s="10">
        <v>314575</v>
      </c>
      <c r="G15" s="10">
        <v>310213.34999999998</v>
      </c>
      <c r="H15" s="10">
        <f>IF(F15=0,0,G15/F15*100)</f>
        <v>98.613478502741785</v>
      </c>
    </row>
    <row r="16" spans="1:13">
      <c r="A16" s="10"/>
      <c r="B16" s="10">
        <v>13000000</v>
      </c>
      <c r="C16" s="11" t="s">
        <v>15</v>
      </c>
      <c r="D16" s="10">
        <v>92750</v>
      </c>
      <c r="E16" s="10">
        <v>91826</v>
      </c>
      <c r="F16" s="10">
        <v>44496</v>
      </c>
      <c r="G16" s="10">
        <v>43665.760000000002</v>
      </c>
      <c r="H16" s="10">
        <f>IF(F16=0,0,G16/F16*100)</f>
        <v>98.134124415677817</v>
      </c>
    </row>
    <row r="17" spans="1:8">
      <c r="A17" s="10"/>
      <c r="B17" s="10">
        <v>13010000</v>
      </c>
      <c r="C17" s="11" t="s">
        <v>16</v>
      </c>
      <c r="D17" s="10">
        <v>14110</v>
      </c>
      <c r="E17" s="10">
        <v>19005</v>
      </c>
      <c r="F17" s="10">
        <v>11495</v>
      </c>
      <c r="G17" s="10">
        <v>19568.560000000001</v>
      </c>
      <c r="H17" s="10">
        <f>IF(F17=0,0,G17/F17*100)</f>
        <v>170.23540669856462</v>
      </c>
    </row>
    <row r="18" spans="1:8">
      <c r="A18" s="10"/>
      <c r="B18" s="10">
        <v>13010100</v>
      </c>
      <c r="C18" s="11" t="s">
        <v>17</v>
      </c>
      <c r="D18" s="10">
        <v>14110</v>
      </c>
      <c r="E18" s="10">
        <v>19005</v>
      </c>
      <c r="F18" s="10">
        <v>11495</v>
      </c>
      <c r="G18" s="10">
        <v>19568.560000000001</v>
      </c>
      <c r="H18" s="10">
        <f>IF(F18=0,0,G18/F18*100)</f>
        <v>170.23540669856462</v>
      </c>
    </row>
    <row r="19" spans="1:8">
      <c r="A19" s="10"/>
      <c r="B19" s="10">
        <v>13030000</v>
      </c>
      <c r="C19" s="11" t="s">
        <v>18</v>
      </c>
      <c r="D19" s="10">
        <v>78640</v>
      </c>
      <c r="E19" s="10">
        <v>72821</v>
      </c>
      <c r="F19" s="10">
        <v>33001</v>
      </c>
      <c r="G19" s="10">
        <v>24097.200000000001</v>
      </c>
      <c r="H19" s="10">
        <f>IF(F19=0,0,G19/F19*100)</f>
        <v>73.019605466501019</v>
      </c>
    </row>
    <row r="20" spans="1:8">
      <c r="A20" s="10"/>
      <c r="B20" s="10">
        <v>13030800</v>
      </c>
      <c r="C20" s="11" t="s">
        <v>19</v>
      </c>
      <c r="D20" s="10">
        <v>77200</v>
      </c>
      <c r="E20" s="10">
        <v>71381</v>
      </c>
      <c r="F20" s="10">
        <v>32281</v>
      </c>
      <c r="G20" s="10">
        <v>23384.27</v>
      </c>
      <c r="H20" s="10">
        <f>IF(F20=0,0,G20/F20*100)</f>
        <v>72.439732350298939</v>
      </c>
    </row>
    <row r="21" spans="1:8">
      <c r="A21" s="10"/>
      <c r="B21" s="10">
        <v>13030900</v>
      </c>
      <c r="C21" s="11" t="s">
        <v>20</v>
      </c>
      <c r="D21" s="10">
        <v>1440</v>
      </c>
      <c r="E21" s="10">
        <v>1440</v>
      </c>
      <c r="F21" s="10">
        <v>720</v>
      </c>
      <c r="G21" s="10">
        <v>712.93</v>
      </c>
      <c r="H21" s="10">
        <f>IF(F21=0,0,G21/F21*100)</f>
        <v>99.018055555555549</v>
      </c>
    </row>
    <row r="22" spans="1:8">
      <c r="A22" s="10"/>
      <c r="B22" s="10">
        <v>20000000</v>
      </c>
      <c r="C22" s="11" t="s">
        <v>21</v>
      </c>
      <c r="D22" s="10">
        <v>106500</v>
      </c>
      <c r="E22" s="10">
        <v>780302</v>
      </c>
      <c r="F22" s="10">
        <v>724202</v>
      </c>
      <c r="G22" s="10">
        <v>801614.77</v>
      </c>
      <c r="H22" s="10">
        <f>IF(F22=0,0,G22/F22*100)</f>
        <v>110.68938914833156</v>
      </c>
    </row>
    <row r="23" spans="1:8">
      <c r="A23" s="10"/>
      <c r="B23" s="10">
        <v>21000000</v>
      </c>
      <c r="C23" s="11" t="s">
        <v>22</v>
      </c>
      <c r="D23" s="10">
        <v>0</v>
      </c>
      <c r="E23" s="10">
        <v>0</v>
      </c>
      <c r="F23" s="10">
        <v>0</v>
      </c>
      <c r="G23" s="10">
        <v>1428</v>
      </c>
      <c r="H23" s="10">
        <f>IF(F23=0,0,G23/F23*100)</f>
        <v>0</v>
      </c>
    </row>
    <row r="24" spans="1:8">
      <c r="A24" s="10"/>
      <c r="B24" s="10">
        <v>21080000</v>
      </c>
      <c r="C24" s="11" t="s">
        <v>23</v>
      </c>
      <c r="D24" s="10">
        <v>0</v>
      </c>
      <c r="E24" s="10">
        <v>0</v>
      </c>
      <c r="F24" s="10">
        <v>0</v>
      </c>
      <c r="G24" s="10">
        <v>1428</v>
      </c>
      <c r="H24" s="10">
        <f>IF(F24=0,0,G24/F24*100)</f>
        <v>0</v>
      </c>
    </row>
    <row r="25" spans="1:8">
      <c r="A25" s="10"/>
      <c r="B25" s="10">
        <v>21081100</v>
      </c>
      <c r="C25" s="11" t="s">
        <v>24</v>
      </c>
      <c r="D25" s="10">
        <v>0</v>
      </c>
      <c r="E25" s="10">
        <v>0</v>
      </c>
      <c r="F25" s="10">
        <v>0</v>
      </c>
      <c r="G25" s="10">
        <v>1428</v>
      </c>
      <c r="H25" s="10">
        <f>IF(F25=0,0,G25/F25*100)</f>
        <v>0</v>
      </c>
    </row>
    <row r="26" spans="1:8">
      <c r="A26" s="10"/>
      <c r="B26" s="10">
        <v>22000000</v>
      </c>
      <c r="C26" s="11" t="s">
        <v>25</v>
      </c>
      <c r="D26" s="10">
        <v>106500</v>
      </c>
      <c r="E26" s="10">
        <v>127590</v>
      </c>
      <c r="F26" s="10">
        <v>71490</v>
      </c>
      <c r="G26" s="10">
        <v>75490</v>
      </c>
      <c r="H26" s="10">
        <f>IF(F26=0,0,G26/F26*100)</f>
        <v>105.59518813820115</v>
      </c>
    </row>
    <row r="27" spans="1:8">
      <c r="A27" s="10"/>
      <c r="B27" s="10">
        <v>22010000</v>
      </c>
      <c r="C27" s="11" t="s">
        <v>26</v>
      </c>
      <c r="D27" s="10">
        <v>106500</v>
      </c>
      <c r="E27" s="10">
        <v>127590</v>
      </c>
      <c r="F27" s="10">
        <v>71490</v>
      </c>
      <c r="G27" s="10">
        <v>75490</v>
      </c>
      <c r="H27" s="10">
        <f>IF(F27=0,0,G27/F27*100)</f>
        <v>105.59518813820115</v>
      </c>
    </row>
    <row r="28" spans="1:8">
      <c r="A28" s="10"/>
      <c r="B28" s="10">
        <v>22010300</v>
      </c>
      <c r="C28" s="11" t="s">
        <v>27</v>
      </c>
      <c r="D28" s="10">
        <v>28600</v>
      </c>
      <c r="E28" s="10">
        <v>27740</v>
      </c>
      <c r="F28" s="10">
        <v>12340</v>
      </c>
      <c r="G28" s="10">
        <v>7850</v>
      </c>
      <c r="H28" s="10">
        <f>IF(F28=0,0,G28/F28*100)</f>
        <v>63.614262560777959</v>
      </c>
    </row>
    <row r="29" spans="1:8">
      <c r="A29" s="10"/>
      <c r="B29" s="10">
        <v>22012600</v>
      </c>
      <c r="C29" s="11" t="s">
        <v>28</v>
      </c>
      <c r="D29" s="10">
        <v>77900</v>
      </c>
      <c r="E29" s="10">
        <v>99850</v>
      </c>
      <c r="F29" s="10">
        <v>59150</v>
      </c>
      <c r="G29" s="10">
        <v>67640</v>
      </c>
      <c r="H29" s="10">
        <f>IF(F29=0,0,G29/F29*100)</f>
        <v>114.35333896872359</v>
      </c>
    </row>
    <row r="30" spans="1:8">
      <c r="A30" s="10"/>
      <c r="B30" s="10">
        <v>24000000</v>
      </c>
      <c r="C30" s="11" t="s">
        <v>29</v>
      </c>
      <c r="D30" s="10">
        <v>0</v>
      </c>
      <c r="E30" s="10">
        <v>652712</v>
      </c>
      <c r="F30" s="10">
        <v>652712</v>
      </c>
      <c r="G30" s="10">
        <v>724696.77</v>
      </c>
      <c r="H30" s="10">
        <f>IF(F30=0,0,G30/F30*100)</f>
        <v>111.02856543161457</v>
      </c>
    </row>
    <row r="31" spans="1:8">
      <c r="A31" s="10"/>
      <c r="B31" s="10">
        <v>24060000</v>
      </c>
      <c r="C31" s="11" t="s">
        <v>23</v>
      </c>
      <c r="D31" s="10">
        <v>0</v>
      </c>
      <c r="E31" s="10">
        <v>652712</v>
      </c>
      <c r="F31" s="10">
        <v>652712</v>
      </c>
      <c r="G31" s="10">
        <v>724696.77</v>
      </c>
      <c r="H31" s="10">
        <f>IF(F31=0,0,G31/F31*100)</f>
        <v>111.02856543161457</v>
      </c>
    </row>
    <row r="32" spans="1:8">
      <c r="A32" s="10"/>
      <c r="B32" s="10">
        <v>24060300</v>
      </c>
      <c r="C32" s="11" t="s">
        <v>23</v>
      </c>
      <c r="D32" s="10">
        <v>0</v>
      </c>
      <c r="E32" s="10">
        <v>652712</v>
      </c>
      <c r="F32" s="10">
        <v>652712</v>
      </c>
      <c r="G32" s="10">
        <v>724696.77</v>
      </c>
      <c r="H32" s="10">
        <f>IF(F32=0,0,G32/F32*100)</f>
        <v>111.02856543161457</v>
      </c>
    </row>
    <row r="33" spans="1:8">
      <c r="A33" s="10"/>
      <c r="B33" s="10">
        <v>40000000</v>
      </c>
      <c r="C33" s="11" t="s">
        <v>30</v>
      </c>
      <c r="D33" s="10">
        <v>151497316</v>
      </c>
      <c r="E33" s="10">
        <v>159887089</v>
      </c>
      <c r="F33" s="10">
        <v>96323947</v>
      </c>
      <c r="G33" s="10">
        <v>95057716.390000001</v>
      </c>
      <c r="H33" s="10">
        <f>IF(F33=0,0,G33/F33*100)</f>
        <v>98.685445676348792</v>
      </c>
    </row>
    <row r="34" spans="1:8">
      <c r="A34" s="10"/>
      <c r="B34" s="10">
        <v>41000000</v>
      </c>
      <c r="C34" s="11" t="s">
        <v>31</v>
      </c>
      <c r="D34" s="10">
        <v>151497316</v>
      </c>
      <c r="E34" s="10">
        <v>159887089</v>
      </c>
      <c r="F34" s="10">
        <v>96323947</v>
      </c>
      <c r="G34" s="10">
        <v>95057716.390000001</v>
      </c>
      <c r="H34" s="10">
        <f>IF(F34=0,0,G34/F34*100)</f>
        <v>98.685445676348792</v>
      </c>
    </row>
    <row r="35" spans="1:8">
      <c r="A35" s="10"/>
      <c r="B35" s="10">
        <v>41020000</v>
      </c>
      <c r="C35" s="11" t="s">
        <v>32</v>
      </c>
      <c r="D35" s="10">
        <v>27708400</v>
      </c>
      <c r="E35" s="10">
        <v>27708400</v>
      </c>
      <c r="F35" s="10">
        <v>13854000</v>
      </c>
      <c r="G35" s="10">
        <v>13084333.34</v>
      </c>
      <c r="H35" s="10">
        <f>IF(F35=0,0,G35/F35*100)</f>
        <v>94.444444492565324</v>
      </c>
    </row>
    <row r="36" spans="1:8">
      <c r="A36" s="10"/>
      <c r="B36" s="10">
        <v>41020100</v>
      </c>
      <c r="C36" s="11" t="s">
        <v>33</v>
      </c>
      <c r="D36" s="10">
        <v>27708400</v>
      </c>
      <c r="E36" s="10">
        <v>27708400</v>
      </c>
      <c r="F36" s="10">
        <v>13854000</v>
      </c>
      <c r="G36" s="10">
        <v>13084333.34</v>
      </c>
      <c r="H36" s="10">
        <f>IF(F36=0,0,G36/F36*100)</f>
        <v>94.444444492565324</v>
      </c>
    </row>
    <row r="37" spans="1:8">
      <c r="A37" s="10"/>
      <c r="B37" s="10">
        <v>41030000</v>
      </c>
      <c r="C37" s="11" t="s">
        <v>34</v>
      </c>
      <c r="D37" s="10">
        <v>104601600</v>
      </c>
      <c r="E37" s="10">
        <v>109104066</v>
      </c>
      <c r="F37" s="10">
        <v>70250566</v>
      </c>
      <c r="G37" s="10">
        <v>69847800</v>
      </c>
      <c r="H37" s="10">
        <f>IF(F37=0,0,G37/F37*100)</f>
        <v>99.426672234925491</v>
      </c>
    </row>
    <row r="38" spans="1:8">
      <c r="A38" s="10"/>
      <c r="B38" s="10">
        <v>41031400</v>
      </c>
      <c r="C38" s="11" t="s">
        <v>35</v>
      </c>
      <c r="D38" s="10">
        <v>0</v>
      </c>
      <c r="E38" s="10">
        <v>402766</v>
      </c>
      <c r="F38" s="10">
        <v>402766</v>
      </c>
      <c r="G38" s="10">
        <v>0</v>
      </c>
      <c r="H38" s="10">
        <f>IF(F38=0,0,G38/F38*100)</f>
        <v>0</v>
      </c>
    </row>
    <row r="39" spans="1:8">
      <c r="A39" s="10"/>
      <c r="B39" s="10">
        <v>41033900</v>
      </c>
      <c r="C39" s="11" t="s">
        <v>36</v>
      </c>
      <c r="D39" s="10">
        <v>90449700</v>
      </c>
      <c r="E39" s="10">
        <v>94549400</v>
      </c>
      <c r="F39" s="10">
        <v>55695900</v>
      </c>
      <c r="G39" s="10">
        <v>55695900</v>
      </c>
      <c r="H39" s="10">
        <f>IF(F39=0,0,G39/F39*100)</f>
        <v>100</v>
      </c>
    </row>
    <row r="40" spans="1:8">
      <c r="A40" s="10"/>
      <c r="B40" s="10">
        <v>41034200</v>
      </c>
      <c r="C40" s="11" t="s">
        <v>37</v>
      </c>
      <c r="D40" s="10">
        <v>14151900</v>
      </c>
      <c r="E40" s="10">
        <v>14151900</v>
      </c>
      <c r="F40" s="10">
        <v>14151900</v>
      </c>
      <c r="G40" s="10">
        <v>14151900</v>
      </c>
      <c r="H40" s="10">
        <f>IF(F40=0,0,G40/F40*100)</f>
        <v>100</v>
      </c>
    </row>
    <row r="41" spans="1:8">
      <c r="A41" s="10"/>
      <c r="B41" s="10">
        <v>41040000</v>
      </c>
      <c r="C41" s="11" t="s">
        <v>38</v>
      </c>
      <c r="D41" s="10">
        <v>16757123</v>
      </c>
      <c r="E41" s="10">
        <v>17757123</v>
      </c>
      <c r="F41" s="10">
        <v>9389767</v>
      </c>
      <c r="G41" s="10">
        <v>9389767</v>
      </c>
      <c r="H41" s="10">
        <f>IF(F41=0,0,G41/F41*100)</f>
        <v>100</v>
      </c>
    </row>
    <row r="42" spans="1:8">
      <c r="A42" s="10"/>
      <c r="B42" s="10">
        <v>41040200</v>
      </c>
      <c r="C42" s="11" t="s">
        <v>39</v>
      </c>
      <c r="D42" s="10">
        <v>13269500</v>
      </c>
      <c r="E42" s="10">
        <v>13269500</v>
      </c>
      <c r="F42" s="10">
        <v>6634800</v>
      </c>
      <c r="G42" s="10">
        <v>6634800</v>
      </c>
      <c r="H42" s="10">
        <f>IF(F42=0,0,G42/F42*100)</f>
        <v>100</v>
      </c>
    </row>
    <row r="43" spans="1:8">
      <c r="A43" s="10"/>
      <c r="B43" s="10">
        <v>41040400</v>
      </c>
      <c r="C43" s="11" t="s">
        <v>40</v>
      </c>
      <c r="D43" s="10">
        <v>3487623</v>
      </c>
      <c r="E43" s="10">
        <v>4487623</v>
      </c>
      <c r="F43" s="10">
        <v>2754967</v>
      </c>
      <c r="G43" s="10">
        <v>2754967</v>
      </c>
      <c r="H43" s="10">
        <f>IF(F43=0,0,G43/F43*100)</f>
        <v>100</v>
      </c>
    </row>
    <row r="44" spans="1:8">
      <c r="A44" s="10"/>
      <c r="B44" s="10">
        <v>41050000</v>
      </c>
      <c r="C44" s="11" t="s">
        <v>41</v>
      </c>
      <c r="D44" s="10">
        <v>2430193</v>
      </c>
      <c r="E44" s="10">
        <v>5317500</v>
      </c>
      <c r="F44" s="10">
        <v>2829614</v>
      </c>
      <c r="G44" s="10">
        <v>2735816.05</v>
      </c>
      <c r="H44" s="10">
        <f>IF(F44=0,0,G44/F44*100)</f>
        <v>96.685132671806116</v>
      </c>
    </row>
    <row r="45" spans="1:8">
      <c r="A45" s="10"/>
      <c r="B45" s="10">
        <v>41051000</v>
      </c>
      <c r="C45" s="11" t="s">
        <v>42</v>
      </c>
      <c r="D45" s="10">
        <v>1253747</v>
      </c>
      <c r="E45" s="10">
        <v>1314124</v>
      </c>
      <c r="F45" s="10">
        <v>796192</v>
      </c>
      <c r="G45" s="10">
        <v>796192</v>
      </c>
      <c r="H45" s="10">
        <f>IF(F45=0,0,G45/F45*100)</f>
        <v>100</v>
      </c>
    </row>
    <row r="46" spans="1:8">
      <c r="A46" s="10"/>
      <c r="B46" s="10">
        <v>41051200</v>
      </c>
      <c r="C46" s="11" t="s">
        <v>43</v>
      </c>
      <c r="D46" s="10">
        <v>894576</v>
      </c>
      <c r="E46" s="10">
        <v>853312</v>
      </c>
      <c r="F46" s="10">
        <v>435396</v>
      </c>
      <c r="G46" s="10">
        <v>435396</v>
      </c>
      <c r="H46" s="10">
        <f>IF(F46=0,0,G46/F46*100)</f>
        <v>100</v>
      </c>
    </row>
    <row r="47" spans="1:8">
      <c r="A47" s="10"/>
      <c r="B47" s="10">
        <v>41051400</v>
      </c>
      <c r="C47" s="11" t="s">
        <v>44</v>
      </c>
      <c r="D47" s="10">
        <v>0</v>
      </c>
      <c r="E47" s="10">
        <v>1482975</v>
      </c>
      <c r="F47" s="10">
        <v>508725</v>
      </c>
      <c r="G47" s="10">
        <v>508725</v>
      </c>
      <c r="H47" s="10">
        <f>IF(F47=0,0,G47/F47*100)</f>
        <v>100</v>
      </c>
    </row>
    <row r="48" spans="1:8">
      <c r="A48" s="10"/>
      <c r="B48" s="10">
        <v>41051500</v>
      </c>
      <c r="C48" s="11" t="s">
        <v>45</v>
      </c>
      <c r="D48" s="10">
        <v>258550</v>
      </c>
      <c r="E48" s="10">
        <v>258550</v>
      </c>
      <c r="F48" s="10">
        <v>258550</v>
      </c>
      <c r="G48" s="10">
        <v>218840.05</v>
      </c>
      <c r="H48" s="10">
        <f>IF(F48=0,0,G48/F48*100)</f>
        <v>84.641287952040216</v>
      </c>
    </row>
    <row r="49" spans="1:8">
      <c r="A49" s="10"/>
      <c r="B49" s="10">
        <v>41051600</v>
      </c>
      <c r="C49" s="11" t="s">
        <v>46</v>
      </c>
      <c r="D49" s="10">
        <v>0</v>
      </c>
      <c r="E49" s="10">
        <v>100000</v>
      </c>
      <c r="F49" s="10">
        <v>100000</v>
      </c>
      <c r="G49" s="10">
        <v>45912</v>
      </c>
      <c r="H49" s="10">
        <f>IF(F49=0,0,G49/F49*100)</f>
        <v>45.911999999999999</v>
      </c>
    </row>
    <row r="50" spans="1:8">
      <c r="A50" s="10"/>
      <c r="B50" s="10">
        <v>41053900</v>
      </c>
      <c r="C50" s="11" t="s">
        <v>47</v>
      </c>
      <c r="D50" s="10">
        <v>23320</v>
      </c>
      <c r="E50" s="10">
        <v>24420</v>
      </c>
      <c r="F50" s="10">
        <v>13860</v>
      </c>
      <c r="G50" s="10">
        <v>13860</v>
      </c>
      <c r="H50" s="10">
        <f>IF(F50=0,0,G50/F50*100)</f>
        <v>100</v>
      </c>
    </row>
    <row r="51" spans="1:8">
      <c r="A51" s="10"/>
      <c r="B51" s="10">
        <v>41055000</v>
      </c>
      <c r="C51" s="11" t="s">
        <v>48</v>
      </c>
      <c r="D51" s="10">
        <v>0</v>
      </c>
      <c r="E51" s="10">
        <v>1284119</v>
      </c>
      <c r="F51" s="10">
        <v>716891</v>
      </c>
      <c r="G51" s="10">
        <v>716891</v>
      </c>
      <c r="H51" s="10">
        <f>IF(F51=0,0,G51/F51*100)</f>
        <v>100</v>
      </c>
    </row>
    <row r="52" spans="1:8">
      <c r="A52" s="12" t="s">
        <v>49</v>
      </c>
      <c r="B52" s="13"/>
      <c r="C52" s="13"/>
      <c r="D52" s="14">
        <v>182469850</v>
      </c>
      <c r="E52" s="14">
        <v>191010382</v>
      </c>
      <c r="F52" s="14">
        <v>93089352</v>
      </c>
      <c r="G52" s="14">
        <v>93533453.309999987</v>
      </c>
      <c r="H52" s="14">
        <f>IF(F52=0,0,G52/F52*100)</f>
        <v>100.47706993384162</v>
      </c>
    </row>
    <row r="53" spans="1:8">
      <c r="A53" s="12" t="s">
        <v>50</v>
      </c>
      <c r="B53" s="13"/>
      <c r="C53" s="13"/>
      <c r="D53" s="14">
        <v>333967166</v>
      </c>
      <c r="E53" s="14">
        <v>350897471</v>
      </c>
      <c r="F53" s="14">
        <v>189413299</v>
      </c>
      <c r="G53" s="14">
        <v>188591169.69999999</v>
      </c>
      <c r="H53" s="14">
        <f>IF(F53=0,0,G53/F53*100)</f>
        <v>99.565960096603348</v>
      </c>
    </row>
  </sheetData>
  <mergeCells count="8">
    <mergeCell ref="A52:C52"/>
    <mergeCell ref="A53:C53"/>
    <mergeCell ref="A3:M3"/>
    <mergeCell ref="A5:M5"/>
    <mergeCell ref="A7:A8"/>
    <mergeCell ref="B7:B8"/>
    <mergeCell ref="C7:C8"/>
    <mergeCell ref="D7:H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2020-06-30T08:38:22Z</dcterms:created>
  <dcterms:modified xsi:type="dcterms:W3CDTF">2020-06-30T08:39:46Z</dcterms:modified>
</cp:coreProperties>
</file>