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H96" i="1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<sst xmlns="http://schemas.openxmlformats.org/spreadsheetml/2006/main" count="97" uniqueCount="94">
  <si>
    <t>ККД</t>
  </si>
  <si>
    <t>Доходи</t>
  </si>
  <si>
    <t>Зведений бюджет Попаснянського р-ну</t>
  </si>
  <si>
    <t xml:space="preserve"> План на рік</t>
  </si>
  <si>
    <t xml:space="preserve"> Уточн. план на рік</t>
  </si>
  <si>
    <t xml:space="preserve"> Уточ.пл. на період</t>
  </si>
  <si>
    <t>Факт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</si>
  <si>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</si>
  <si>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</si>
  <si>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</si>
  <si>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</si>
  <si>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</si>
  <si>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</si>
  <si>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</si>
  <si>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</si>
  <si>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</si>
  <si>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</si>
  <si>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</si>
  <si>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</si>
  <si>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</si>
  <si>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</si>
  <si>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</si>
  <si>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</si>
  <si>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</si>
  <si>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</si>
  <si>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</si>
  <si>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</si>
  <si>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</si>
  <si>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</si>
  <si>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</si>
  <si>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</si>
  <si>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</si>
  <si>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</si>
  <si>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</si>
  <si>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</si>
  <si>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</si>
  <si>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</si>
  <si>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</si>
  <si>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</si>
  <si>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</si>
  <si>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</si>
  <si>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</si>
  <si>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</si>
  <si>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</si>
  <si>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</si>
  <si>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</si>
  <si>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</si>
  <si>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</si>
  <si>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</si>
  <si>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</si>
  <si>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</si>
  <si>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</si>
  <si>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</si>
  <si>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</si>
  <si>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</si>
  <si>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</si>
  <si>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</si>
  <si>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</si>
  <si>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</si>
  <si>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</si>
  <si>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</si>
  <si>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</si>
  <si>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</si>
  <si>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</si>
  <si>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</si>
  <si>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</si>
  <si>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</si>
  <si>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</si>
  <si>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</si>
  <si>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</si>
  <si>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</si>
  <si>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</si>
  <si>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</si>
  <si>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</si>
  <si>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</si>
  <si>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</si>
  <si>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</si>
  <si>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</si>
  <si>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</si>
  <si>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</si>
  <si>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</si>
  <si>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</si>
  <si>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</si>
  <si>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</si>
  <si>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</si>
  <si>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</si>
  <si>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</si>
  <si>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</si>
  <si>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на здійснення заходів щодо підтримки територій, що зазнали негативного впливу внаслідок збройного конфлікту на сході України,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</si>
  <si>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</si>
  <si>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</si>
  <si>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Всього без урахування трансферт</t>
  </si>
  <si>
    <t>Всього</t>
  </si>
  <si>
    <t>Аналіз виконання плану по доходах станом на 14.12.2020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</si>
</sst>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/>
    <xf numFmtId="0" fontId="1" fillId="2" borderId="1" xfId="0" applyFont="1" applyFill="1" applyBorder="1" applyAlignment="1"/>
    <xf numFmtId="0" fontId="0" fillId="0" borderId="1" xfId="0" applyBorder="1" applyAlignment="1"/>
    <xf numFmtId="0" fontId="2" fillId="0" borderId="0" xfId="0" applyFont="1" applyAlignment="1"/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96"/>
  <sheetViews>
    <sheetView tabSelected="1" workbookViewId="0">
      <selection activeCell="A3" sqref="A3:I3"/>
    </sheetView>
  </sheetViews>
  <sheetFormatPr defaultRowHeight="15"/>
  <cols>
    <col min="1" max="1" width="0.140625" customWidth="1"/>
    <col min="4" max="4" width="11" customWidth="1"/>
    <col min="5" max="5" width="12.42578125" customWidth="1"/>
    <col min="6" max="6" width="12.140625" customWidth="1"/>
    <col min="7" max="7" width="11" customWidth="1"/>
  </cols>
  <sheetData>
    <row r="2" spans="1:8">
      <c r="A2" s="1"/>
      <c r="B2" s="1"/>
      <c r="C2" s="1"/>
      <c r="D2" s="1"/>
      <c r="E2" s="1"/>
      <c r="F2" s="1"/>
      <c r="G2" s="1"/>
      <c r="H2" s="1"/>
    </row>
    <row r="3" spans="1:8" ht="23.25">
      <c r="A3" s="14" t="s">
        <v>93</v>
      </c>
      <c r="B3" s="15"/>
      <c r="C3" s="15"/>
      <c r="D3" s="15"/>
      <c r="E3" s="15"/>
      <c r="F3" s="15"/>
      <c r="G3" s="15"/>
      <c r="H3" s="15"/>
    </row>
    <row r="4" spans="1:8">
      <c r="A4" s="1"/>
      <c r="B4" s="1"/>
      <c r="C4" s="1"/>
      <c r="D4" s="1"/>
      <c r="E4" s="1"/>
      <c r="F4" s="1"/>
      <c r="G4" s="1"/>
      <c r="H4" s="1"/>
    </row>
    <row r="5" spans="1:8" ht="18.75">
      <c r="A5" s="3"/>
      <c r="B5" s="2"/>
      <c r="C5" s="2"/>
      <c r="D5" s="2"/>
      <c r="E5" s="2"/>
      <c r="F5" s="2"/>
      <c r="G5" s="2"/>
      <c r="H5" s="2"/>
    </row>
    <row r="7" spans="1:8" s="4" customFormat="1">
      <c r="A7" s="6"/>
      <c r="B7" s="7" t="s">
        <v>0</v>
      </c>
      <c r="C7" s="7" t="s">
        <v>1</v>
      </c>
      <c r="D7" s="7" t="s">
        <v>2</v>
      </c>
      <c r="E7" s="6"/>
      <c r="F7" s="6"/>
      <c r="G7" s="6"/>
      <c r="H7" s="6"/>
    </row>
    <row r="8" spans="1:8" s="5" customFormat="1" ht="46.5" customHeight="1">
      <c r="A8" s="6"/>
      <c r="B8" s="6"/>
      <c r="C8" s="6"/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</row>
    <row r="9" spans="1:8">
      <c r="A9" s="9"/>
      <c r="B9" s="9">
        <v>10000000</v>
      </c>
      <c r="C9" s="10" t="s">
        <v>8</v>
      </c>
      <c r="D9" s="9">
        <v>230437473</v>
      </c>
      <c r="E9" s="9">
        <v>250634741</v>
      </c>
      <c r="F9" s="9">
        <v>250634741</v>
      </c>
      <c r="G9" s="9">
        <v>221743516.89000008</v>
      </c>
      <c r="H9" s="9">
        <f>IF(F9=0,0,G9/F9*100)</f>
        <v>88.472777558798228</v>
      </c>
    </row>
    <row r="10" spans="1:8">
      <c r="A10" s="9"/>
      <c r="B10" s="9">
        <v>11000000</v>
      </c>
      <c r="C10" s="10" t="s">
        <v>9</v>
      </c>
      <c r="D10" s="9">
        <v>182278600</v>
      </c>
      <c r="E10" s="9">
        <v>195908138</v>
      </c>
      <c r="F10" s="9">
        <v>195908138</v>
      </c>
      <c r="G10" s="9">
        <v>166233117.28000003</v>
      </c>
      <c r="H10" s="9">
        <f>IF(F10=0,0,G10/F10*100)</f>
        <v>84.852583959529042</v>
      </c>
    </row>
    <row r="11" spans="1:8">
      <c r="A11" s="9"/>
      <c r="B11" s="9">
        <v>11010000</v>
      </c>
      <c r="C11" s="10" t="s">
        <v>10</v>
      </c>
      <c r="D11" s="9">
        <v>182270600</v>
      </c>
      <c r="E11" s="9">
        <v>195865548</v>
      </c>
      <c r="F11" s="9">
        <v>195865548</v>
      </c>
      <c r="G11" s="9">
        <v>166189341.88</v>
      </c>
      <c r="H11" s="9">
        <f>IF(F11=0,0,G11/F11*100)</f>
        <v>84.848685017336479</v>
      </c>
    </row>
    <row r="12" spans="1:8">
      <c r="A12" s="9"/>
      <c r="B12" s="9">
        <v>11010100</v>
      </c>
      <c r="C12" s="10" t="s">
        <v>11</v>
      </c>
      <c r="D12" s="9">
        <v>170913000</v>
      </c>
      <c r="E12" s="9">
        <v>183808810</v>
      </c>
      <c r="F12" s="9">
        <v>183808810</v>
      </c>
      <c r="G12" s="9">
        <v>155330416.66999999</v>
      </c>
      <c r="H12" s="9">
        <f>IF(F12=0,0,G12/F12*100)</f>
        <v>84.506513409232127</v>
      </c>
    </row>
    <row r="13" spans="1:8">
      <c r="A13" s="9"/>
      <c r="B13" s="9">
        <v>11010200</v>
      </c>
      <c r="C13" s="10" t="s">
        <v>12</v>
      </c>
      <c r="D13" s="9">
        <v>8410800</v>
      </c>
      <c r="E13" s="9">
        <v>8489305</v>
      </c>
      <c r="F13" s="9">
        <v>8489305</v>
      </c>
      <c r="G13" s="9">
        <v>7628988.9299999997</v>
      </c>
      <c r="H13" s="9">
        <f>IF(F13=0,0,G13/F13*100)</f>
        <v>89.865883367366351</v>
      </c>
    </row>
    <row r="14" spans="1:8">
      <c r="A14" s="9"/>
      <c r="B14" s="9">
        <v>11010400</v>
      </c>
      <c r="C14" s="10" t="s">
        <v>13</v>
      </c>
      <c r="D14" s="9">
        <v>2458600</v>
      </c>
      <c r="E14" s="9">
        <v>3034553</v>
      </c>
      <c r="F14" s="9">
        <v>3034553</v>
      </c>
      <c r="G14" s="9">
        <v>2735638.03</v>
      </c>
      <c r="H14" s="9">
        <f>IF(F14=0,0,G14/F14*100)</f>
        <v>90.14962104797641</v>
      </c>
    </row>
    <row r="15" spans="1:8">
      <c r="A15" s="9"/>
      <c r="B15" s="9">
        <v>11010500</v>
      </c>
      <c r="C15" s="10" t="s">
        <v>14</v>
      </c>
      <c r="D15" s="9">
        <v>488200</v>
      </c>
      <c r="E15" s="9">
        <v>532880</v>
      </c>
      <c r="F15" s="9">
        <v>532880</v>
      </c>
      <c r="G15" s="9">
        <v>494298.25</v>
      </c>
      <c r="H15" s="9">
        <f>IF(F15=0,0,G15/F15*100)</f>
        <v>92.7597676775259</v>
      </c>
    </row>
    <row r="16" spans="1:8">
      <c r="A16" s="9"/>
      <c r="B16" s="9">
        <v>11020000</v>
      </c>
      <c r="C16" s="10" t="s">
        <v>15</v>
      </c>
      <c r="D16" s="9">
        <v>8000</v>
      </c>
      <c r="E16" s="9">
        <v>42590</v>
      </c>
      <c r="F16" s="9">
        <v>42590</v>
      </c>
      <c r="G16" s="9">
        <v>43775.400000000009</v>
      </c>
      <c r="H16" s="9">
        <f>IF(F16=0,0,G16/F16*100)</f>
        <v>102.78328246067154</v>
      </c>
    </row>
    <row r="17" spans="1:8">
      <c r="A17" s="9"/>
      <c r="B17" s="9">
        <v>11020200</v>
      </c>
      <c r="C17" s="10" t="s">
        <v>16</v>
      </c>
      <c r="D17" s="9">
        <v>8000</v>
      </c>
      <c r="E17" s="9">
        <v>42590</v>
      </c>
      <c r="F17" s="9">
        <v>42590</v>
      </c>
      <c r="G17" s="9">
        <v>43775.400000000009</v>
      </c>
      <c r="H17" s="9">
        <f>IF(F17=0,0,G17/F17*100)</f>
        <v>102.78328246067154</v>
      </c>
    </row>
    <row r="18" spans="1:8">
      <c r="A18" s="9"/>
      <c r="B18" s="9">
        <v>13000000</v>
      </c>
      <c r="C18" s="10" t="s">
        <v>17</v>
      </c>
      <c r="D18" s="9">
        <v>503050</v>
      </c>
      <c r="E18" s="9">
        <v>500873</v>
      </c>
      <c r="F18" s="9">
        <v>500873</v>
      </c>
      <c r="G18" s="9">
        <v>694986.41000000015</v>
      </c>
      <c r="H18" s="9">
        <f>IF(F18=0,0,G18/F18*100)</f>
        <v>138.75501574251362</v>
      </c>
    </row>
    <row r="19" spans="1:8">
      <c r="A19" s="9"/>
      <c r="B19" s="9">
        <v>13010000</v>
      </c>
      <c r="C19" s="10" t="s">
        <v>18</v>
      </c>
      <c r="D19" s="9">
        <v>218110</v>
      </c>
      <c r="E19" s="9">
        <v>250456</v>
      </c>
      <c r="F19" s="9">
        <v>250456</v>
      </c>
      <c r="G19" s="9">
        <v>294369.62</v>
      </c>
      <c r="H19" s="9">
        <f>IF(F19=0,0,G19/F19*100)</f>
        <v>117.53346695627175</v>
      </c>
    </row>
    <row r="20" spans="1:8">
      <c r="A20" s="9"/>
      <c r="B20" s="9">
        <v>13010100</v>
      </c>
      <c r="C20" s="10" t="s">
        <v>19</v>
      </c>
      <c r="D20" s="9">
        <v>14110</v>
      </c>
      <c r="E20" s="9">
        <v>46456</v>
      </c>
      <c r="F20" s="9">
        <v>46456</v>
      </c>
      <c r="G20" s="9">
        <v>44446.62</v>
      </c>
      <c r="H20" s="9">
        <f>IF(F20=0,0,G20/F20*100)</f>
        <v>95.674659893232317</v>
      </c>
    </row>
    <row r="21" spans="1:8">
      <c r="A21" s="9"/>
      <c r="B21" s="9">
        <v>13010200</v>
      </c>
      <c r="C21" s="10" t="s">
        <v>20</v>
      </c>
      <c r="D21" s="9">
        <v>204000</v>
      </c>
      <c r="E21" s="9">
        <v>204000</v>
      </c>
      <c r="F21" s="9">
        <v>204000</v>
      </c>
      <c r="G21" s="9">
        <v>249923</v>
      </c>
      <c r="H21" s="9">
        <f>IF(F21=0,0,G21/F21*100)</f>
        <v>122.51127450980393</v>
      </c>
    </row>
    <row r="22" spans="1:8">
      <c r="A22" s="9"/>
      <c r="B22" s="9">
        <v>13030000</v>
      </c>
      <c r="C22" s="10" t="s">
        <v>21</v>
      </c>
      <c r="D22" s="9">
        <v>284940</v>
      </c>
      <c r="E22" s="9">
        <v>250417</v>
      </c>
      <c r="F22" s="9">
        <v>250417</v>
      </c>
      <c r="G22" s="9">
        <v>400616.78999999992</v>
      </c>
      <c r="H22" s="9">
        <f>IF(F22=0,0,G22/F22*100)</f>
        <v>159.97986957754463</v>
      </c>
    </row>
    <row r="23" spans="1:8">
      <c r="A23" s="9"/>
      <c r="B23" s="9">
        <v>13030100</v>
      </c>
      <c r="C23" s="10" t="s">
        <v>22</v>
      </c>
      <c r="D23" s="9">
        <v>6300</v>
      </c>
      <c r="E23" s="9">
        <v>4498</v>
      </c>
      <c r="F23" s="9">
        <v>4498</v>
      </c>
      <c r="G23" s="9">
        <v>78007.349999999991</v>
      </c>
      <c r="H23" s="9">
        <f>IF(F23=0,0,G23/F23*100)</f>
        <v>1734.2674522009779</v>
      </c>
    </row>
    <row r="24" spans="1:8">
      <c r="A24" s="9"/>
      <c r="B24" s="9">
        <v>13030200</v>
      </c>
      <c r="C24" s="10" t="s">
        <v>23</v>
      </c>
      <c r="D24" s="9">
        <v>200000</v>
      </c>
      <c r="E24" s="9">
        <v>200000</v>
      </c>
      <c r="F24" s="9">
        <v>200000</v>
      </c>
      <c r="G24" s="9">
        <v>263817.06</v>
      </c>
      <c r="H24" s="9">
        <f>IF(F24=0,0,G24/F24*100)</f>
        <v>131.90853000000001</v>
      </c>
    </row>
    <row r="25" spans="1:8">
      <c r="A25" s="9"/>
      <c r="B25" s="9">
        <v>13030800</v>
      </c>
      <c r="C25" s="10" t="s">
        <v>24</v>
      </c>
      <c r="D25" s="9">
        <v>77200</v>
      </c>
      <c r="E25" s="9">
        <v>44806</v>
      </c>
      <c r="F25" s="9">
        <v>44806</v>
      </c>
      <c r="G25" s="9">
        <v>57303.520000000004</v>
      </c>
      <c r="H25" s="9">
        <f>IF(F25=0,0,G25/F25*100)</f>
        <v>127.89251439539349</v>
      </c>
    </row>
    <row r="26" spans="1:8">
      <c r="A26" s="9"/>
      <c r="B26" s="9">
        <v>13030900</v>
      </c>
      <c r="C26" s="10" t="s">
        <v>25</v>
      </c>
      <c r="D26" s="9">
        <v>1440</v>
      </c>
      <c r="E26" s="9">
        <v>1113</v>
      </c>
      <c r="F26" s="9">
        <v>1113</v>
      </c>
      <c r="G26" s="9">
        <v>1488.8600000000001</v>
      </c>
      <c r="H26" s="9">
        <f>IF(F26=0,0,G26/F26*100)</f>
        <v>133.76999101527406</v>
      </c>
    </row>
    <row r="27" spans="1:8">
      <c r="A27" s="9"/>
      <c r="B27" s="9">
        <v>14000000</v>
      </c>
      <c r="C27" s="10" t="s">
        <v>26</v>
      </c>
      <c r="D27" s="9">
        <v>4270906</v>
      </c>
      <c r="E27" s="9">
        <v>4877525</v>
      </c>
      <c r="F27" s="9">
        <v>4877525</v>
      </c>
      <c r="G27" s="9">
        <v>4611341.5799999991</v>
      </c>
      <c r="H27" s="9">
        <f>IF(F27=0,0,G27/F27*100)</f>
        <v>94.54265390746329</v>
      </c>
    </row>
    <row r="28" spans="1:8">
      <c r="A28" s="9"/>
      <c r="B28" s="9">
        <v>14020000</v>
      </c>
      <c r="C28" s="10" t="s">
        <v>27</v>
      </c>
      <c r="D28" s="9">
        <v>336700</v>
      </c>
      <c r="E28" s="9">
        <v>486454</v>
      </c>
      <c r="F28" s="9">
        <v>486454</v>
      </c>
      <c r="G28" s="9">
        <v>674941.60000000009</v>
      </c>
      <c r="H28" s="9">
        <f>IF(F28=0,0,G28/F28*100)</f>
        <v>138.74726078930385</v>
      </c>
    </row>
    <row r="29" spans="1:8">
      <c r="A29" s="9"/>
      <c r="B29" s="9">
        <v>14021900</v>
      </c>
      <c r="C29" s="10" t="s">
        <v>28</v>
      </c>
      <c r="D29" s="9">
        <v>336700</v>
      </c>
      <c r="E29" s="9">
        <v>486454</v>
      </c>
      <c r="F29" s="9">
        <v>486454</v>
      </c>
      <c r="G29" s="9">
        <v>674941.60000000009</v>
      </c>
      <c r="H29" s="9">
        <f>IF(F29=0,0,G29/F29*100)</f>
        <v>138.74726078930385</v>
      </c>
    </row>
    <row r="30" spans="1:8">
      <c r="A30" s="9"/>
      <c r="B30" s="9">
        <v>14030000</v>
      </c>
      <c r="C30" s="10" t="s">
        <v>29</v>
      </c>
      <c r="D30" s="9">
        <v>1454750</v>
      </c>
      <c r="E30" s="9">
        <v>1932474</v>
      </c>
      <c r="F30" s="9">
        <v>1932474</v>
      </c>
      <c r="G30" s="9">
        <v>2358059.9</v>
      </c>
      <c r="H30" s="9">
        <f>IF(F30=0,0,G30/F30*100)</f>
        <v>122.02285257136707</v>
      </c>
    </row>
    <row r="31" spans="1:8">
      <c r="A31" s="9"/>
      <c r="B31" s="9">
        <v>14031900</v>
      </c>
      <c r="C31" s="10" t="s">
        <v>28</v>
      </c>
      <c r="D31" s="9">
        <v>1454750</v>
      </c>
      <c r="E31" s="9">
        <v>1932474</v>
      </c>
      <c r="F31" s="9">
        <v>1932474</v>
      </c>
      <c r="G31" s="9">
        <v>2358059.9</v>
      </c>
      <c r="H31" s="9">
        <f>IF(F31=0,0,G31/F31*100)</f>
        <v>122.02285257136707</v>
      </c>
    </row>
    <row r="32" spans="1:8">
      <c r="A32" s="9"/>
      <c r="B32" s="9">
        <v>14040000</v>
      </c>
      <c r="C32" s="10" t="s">
        <v>30</v>
      </c>
      <c r="D32" s="9">
        <v>2479456</v>
      </c>
      <c r="E32" s="9">
        <v>2458597</v>
      </c>
      <c r="F32" s="9">
        <v>2458597</v>
      </c>
      <c r="G32" s="9">
        <v>1578340.0799999998</v>
      </c>
      <c r="H32" s="9">
        <f>IF(F32=0,0,G32/F32*100)</f>
        <v>64.19677889462973</v>
      </c>
    </row>
    <row r="33" spans="1:8">
      <c r="A33" s="9"/>
      <c r="B33" s="9">
        <v>18000000</v>
      </c>
      <c r="C33" s="10" t="s">
        <v>31</v>
      </c>
      <c r="D33" s="9">
        <v>43384917</v>
      </c>
      <c r="E33" s="9">
        <v>49348205</v>
      </c>
      <c r="F33" s="9">
        <v>49348205</v>
      </c>
      <c r="G33" s="9">
        <v>50204071.620000005</v>
      </c>
      <c r="H33" s="9">
        <f>IF(F33=0,0,G33/F33*100)</f>
        <v>101.73434194820258</v>
      </c>
    </row>
    <row r="34" spans="1:8">
      <c r="A34" s="9"/>
      <c r="B34" s="9">
        <v>18010000</v>
      </c>
      <c r="C34" s="10" t="s">
        <v>32</v>
      </c>
      <c r="D34" s="9">
        <v>31685469</v>
      </c>
      <c r="E34" s="9">
        <v>37434006</v>
      </c>
      <c r="F34" s="9">
        <v>37434006</v>
      </c>
      <c r="G34" s="9">
        <v>36383604.980000004</v>
      </c>
      <c r="H34" s="9">
        <f>IF(F34=0,0,G34/F34*100)</f>
        <v>97.193992489075328</v>
      </c>
    </row>
    <row r="35" spans="1:8">
      <c r="A35" s="9"/>
      <c r="B35" s="9">
        <v>18010100</v>
      </c>
      <c r="C35" s="10" t="s">
        <v>33</v>
      </c>
      <c r="D35" s="9">
        <v>25000</v>
      </c>
      <c r="E35" s="9">
        <v>26170</v>
      </c>
      <c r="F35" s="9">
        <v>26170</v>
      </c>
      <c r="G35" s="9">
        <v>18800.7</v>
      </c>
      <c r="H35" s="9">
        <f>IF(F35=0,0,G35/F35*100)</f>
        <v>71.840657241115778</v>
      </c>
    </row>
    <row r="36" spans="1:8">
      <c r="A36" s="9"/>
      <c r="B36" s="9">
        <v>18010200</v>
      </c>
      <c r="C36" s="10" t="s">
        <v>34</v>
      </c>
      <c r="D36" s="9">
        <v>14700</v>
      </c>
      <c r="E36" s="9">
        <v>15690</v>
      </c>
      <c r="F36" s="9">
        <v>15690</v>
      </c>
      <c r="G36" s="9">
        <v>24588.39</v>
      </c>
      <c r="H36" s="9">
        <f>IF(F36=0,0,G36/F36*100)</f>
        <v>156.71376673040152</v>
      </c>
    </row>
    <row r="37" spans="1:8">
      <c r="A37" s="9"/>
      <c r="B37" s="9">
        <v>18010300</v>
      </c>
      <c r="C37" s="10" t="s">
        <v>35</v>
      </c>
      <c r="D37" s="9">
        <v>154800</v>
      </c>
      <c r="E37" s="9">
        <v>154800</v>
      </c>
      <c r="F37" s="9">
        <v>154800</v>
      </c>
      <c r="G37" s="9">
        <v>68574.11</v>
      </c>
      <c r="H37" s="9">
        <f>IF(F37=0,0,G37/F37*100)</f>
        <v>44.298520671834623</v>
      </c>
    </row>
    <row r="38" spans="1:8">
      <c r="A38" s="9"/>
      <c r="B38" s="9">
        <v>18010400</v>
      </c>
      <c r="C38" s="10" t="s">
        <v>36</v>
      </c>
      <c r="D38" s="9">
        <v>1174358</v>
      </c>
      <c r="E38" s="9">
        <v>1235037</v>
      </c>
      <c r="F38" s="9">
        <v>1235037</v>
      </c>
      <c r="G38" s="9">
        <v>1189692.6099999999</v>
      </c>
      <c r="H38" s="9">
        <f>IF(F38=0,0,G38/F38*100)</f>
        <v>96.328499470056357</v>
      </c>
    </row>
    <row r="39" spans="1:8">
      <c r="A39" s="9"/>
      <c r="B39" s="9">
        <v>18010500</v>
      </c>
      <c r="C39" s="10" t="s">
        <v>37</v>
      </c>
      <c r="D39" s="9">
        <v>11935567</v>
      </c>
      <c r="E39" s="9">
        <v>17429044</v>
      </c>
      <c r="F39" s="9">
        <v>17429044</v>
      </c>
      <c r="G39" s="9">
        <v>18012896</v>
      </c>
      <c r="H39" s="9">
        <f>IF(F39=0,0,G39/F39*100)</f>
        <v>103.34987966064003</v>
      </c>
    </row>
    <row r="40" spans="1:8">
      <c r="A40" s="9"/>
      <c r="B40" s="9">
        <v>18010600</v>
      </c>
      <c r="C40" s="10" t="s">
        <v>38</v>
      </c>
      <c r="D40" s="9">
        <v>16757375</v>
      </c>
      <c r="E40" s="9">
        <v>16912721</v>
      </c>
      <c r="F40" s="9">
        <v>16912721</v>
      </c>
      <c r="G40" s="9">
        <v>15593427.659999998</v>
      </c>
      <c r="H40" s="9">
        <f>IF(F40=0,0,G40/F40*100)</f>
        <v>92.199402213280749</v>
      </c>
    </row>
    <row r="41" spans="1:8">
      <c r="A41" s="9"/>
      <c r="B41" s="9">
        <v>18010700</v>
      </c>
      <c r="C41" s="10" t="s">
        <v>39</v>
      </c>
      <c r="D41" s="9">
        <v>534360</v>
      </c>
      <c r="E41" s="9">
        <v>538675</v>
      </c>
      <c r="F41" s="9">
        <v>538675</v>
      </c>
      <c r="G41" s="9">
        <v>576621.99</v>
      </c>
      <c r="H41" s="9">
        <f>IF(F41=0,0,G41/F41*100)</f>
        <v>107.04450549960552</v>
      </c>
    </row>
    <row r="42" spans="1:8">
      <c r="A42" s="9"/>
      <c r="B42" s="9">
        <v>18010900</v>
      </c>
      <c r="C42" s="10" t="s">
        <v>40</v>
      </c>
      <c r="D42" s="9">
        <v>1064309</v>
      </c>
      <c r="E42" s="9">
        <v>1100859</v>
      </c>
      <c r="F42" s="9">
        <v>1100859</v>
      </c>
      <c r="G42" s="9">
        <v>877945.19</v>
      </c>
      <c r="H42" s="9">
        <f>IF(F42=0,0,G42/F42*100)</f>
        <v>79.750920871791934</v>
      </c>
    </row>
    <row r="43" spans="1:8">
      <c r="A43" s="9"/>
      <c r="B43" s="9">
        <v>18011000</v>
      </c>
      <c r="C43" s="10" t="s">
        <v>41</v>
      </c>
      <c r="D43" s="9">
        <v>0</v>
      </c>
      <c r="E43" s="9">
        <v>6250</v>
      </c>
      <c r="F43" s="9">
        <v>6250</v>
      </c>
      <c r="G43" s="9">
        <v>0</v>
      </c>
      <c r="H43" s="9">
        <f>IF(F43=0,0,G43/F43*100)</f>
        <v>0</v>
      </c>
    </row>
    <row r="44" spans="1:8">
      <c r="A44" s="9"/>
      <c r="B44" s="9">
        <v>18011100</v>
      </c>
      <c r="C44" s="10" t="s">
        <v>42</v>
      </c>
      <c r="D44" s="9">
        <v>25000</v>
      </c>
      <c r="E44" s="9">
        <v>14760</v>
      </c>
      <c r="F44" s="9">
        <v>14760</v>
      </c>
      <c r="G44" s="9">
        <v>21058.33</v>
      </c>
      <c r="H44" s="9">
        <f>IF(F44=0,0,G44/F44*100)</f>
        <v>142.67161246612469</v>
      </c>
    </row>
    <row r="45" spans="1:8">
      <c r="A45" s="9"/>
      <c r="B45" s="9">
        <v>18030000</v>
      </c>
      <c r="C45" s="10" t="s">
        <v>43</v>
      </c>
      <c r="D45" s="9">
        <v>700</v>
      </c>
      <c r="E45" s="9">
        <v>16846</v>
      </c>
      <c r="F45" s="9">
        <v>16846</v>
      </c>
      <c r="G45" s="9">
        <v>18023.399999999998</v>
      </c>
      <c r="H45" s="9">
        <f>IF(F45=0,0,G45/F45*100)</f>
        <v>106.98919624836756</v>
      </c>
    </row>
    <row r="46" spans="1:8">
      <c r="A46" s="9"/>
      <c r="B46" s="9">
        <v>18030100</v>
      </c>
      <c r="C46" s="10" t="s">
        <v>44</v>
      </c>
      <c r="D46" s="9">
        <v>0</v>
      </c>
      <c r="E46" s="9">
        <v>16146</v>
      </c>
      <c r="F46" s="9">
        <v>16146</v>
      </c>
      <c r="G46" s="9">
        <v>16146.56</v>
      </c>
      <c r="H46" s="9">
        <f>IF(F46=0,0,G46/F46*100)</f>
        <v>100.00346835129443</v>
      </c>
    </row>
    <row r="47" spans="1:8">
      <c r="A47" s="9"/>
      <c r="B47" s="9">
        <v>18030200</v>
      </c>
      <c r="C47" s="10" t="s">
        <v>45</v>
      </c>
      <c r="D47" s="9">
        <v>700</v>
      </c>
      <c r="E47" s="9">
        <v>700</v>
      </c>
      <c r="F47" s="9">
        <v>700</v>
      </c>
      <c r="G47" s="9">
        <v>1876.84</v>
      </c>
      <c r="H47" s="9">
        <f>IF(F47=0,0,G47/F47*100)</f>
        <v>268.12</v>
      </c>
    </row>
    <row r="48" spans="1:8">
      <c r="A48" s="9"/>
      <c r="B48" s="9">
        <v>18050000</v>
      </c>
      <c r="C48" s="10" t="s">
        <v>46</v>
      </c>
      <c r="D48" s="9">
        <v>11698748</v>
      </c>
      <c r="E48" s="9">
        <v>11897353</v>
      </c>
      <c r="F48" s="9">
        <v>11897353</v>
      </c>
      <c r="G48" s="9">
        <v>13802443.24</v>
      </c>
      <c r="H48" s="9">
        <f>IF(F48=0,0,G48/F48*100)</f>
        <v>116.01272350244631</v>
      </c>
    </row>
    <row r="49" spans="1:8">
      <c r="A49" s="9"/>
      <c r="B49" s="9">
        <v>18050300</v>
      </c>
      <c r="C49" s="10" t="s">
        <v>47</v>
      </c>
      <c r="D49" s="9">
        <v>1080752</v>
      </c>
      <c r="E49" s="9">
        <v>1179910</v>
      </c>
      <c r="F49" s="9">
        <v>1179910</v>
      </c>
      <c r="G49" s="9">
        <v>1148971.6400000001</v>
      </c>
      <c r="H49" s="9">
        <f>IF(F49=0,0,G49/F49*100)</f>
        <v>97.377905094456366</v>
      </c>
    </row>
    <row r="50" spans="1:8">
      <c r="A50" s="9"/>
      <c r="B50" s="9">
        <v>18050400</v>
      </c>
      <c r="C50" s="10" t="s">
        <v>48</v>
      </c>
      <c r="D50" s="9">
        <v>7080221</v>
      </c>
      <c r="E50" s="9">
        <v>7071068</v>
      </c>
      <c r="F50" s="9">
        <v>7071068</v>
      </c>
      <c r="G50" s="9">
        <v>8284166.4700000007</v>
      </c>
      <c r="H50" s="9">
        <f>IF(F50=0,0,G50/F50*100)</f>
        <v>117.15580263122914</v>
      </c>
    </row>
    <row r="51" spans="1:8">
      <c r="A51" s="9"/>
      <c r="B51" s="9">
        <v>18050500</v>
      </c>
      <c r="C51" s="10" t="s">
        <v>49</v>
      </c>
      <c r="D51" s="9">
        <v>3537775</v>
      </c>
      <c r="E51" s="9">
        <v>3646375</v>
      </c>
      <c r="F51" s="9">
        <v>3646375</v>
      </c>
      <c r="G51" s="9">
        <v>4369305.1300000008</v>
      </c>
      <c r="H51" s="9">
        <f>IF(F51=0,0,G51/F51*100)</f>
        <v>119.82599513215182</v>
      </c>
    </row>
    <row r="52" spans="1:8">
      <c r="A52" s="9"/>
      <c r="B52" s="9">
        <v>20000000</v>
      </c>
      <c r="C52" s="10" t="s">
        <v>50</v>
      </c>
      <c r="D52" s="9">
        <v>788547</v>
      </c>
      <c r="E52" s="9">
        <v>2167050</v>
      </c>
      <c r="F52" s="9">
        <v>2167050</v>
      </c>
      <c r="G52" s="9">
        <v>2533964.0499999998</v>
      </c>
      <c r="H52" s="9">
        <f>IF(F52=0,0,G52/F52*100)</f>
        <v>116.93149904247709</v>
      </c>
    </row>
    <row r="53" spans="1:8">
      <c r="A53" s="9"/>
      <c r="B53" s="9">
        <v>21000000</v>
      </c>
      <c r="C53" s="10" t="s">
        <v>51</v>
      </c>
      <c r="D53" s="9">
        <v>40700</v>
      </c>
      <c r="E53" s="9">
        <v>49463</v>
      </c>
      <c r="F53" s="9">
        <v>49463</v>
      </c>
      <c r="G53" s="9">
        <v>58711.93</v>
      </c>
      <c r="H53" s="9">
        <f>IF(F53=0,0,G53/F53*100)</f>
        <v>118.69868386470695</v>
      </c>
    </row>
    <row r="54" spans="1:8">
      <c r="A54" s="9"/>
      <c r="B54" s="9">
        <v>21080000</v>
      </c>
      <c r="C54" s="10" t="s">
        <v>52</v>
      </c>
      <c r="D54" s="9">
        <v>40700</v>
      </c>
      <c r="E54" s="9">
        <v>49463</v>
      </c>
      <c r="F54" s="9">
        <v>49463</v>
      </c>
      <c r="G54" s="9">
        <v>58711.93</v>
      </c>
      <c r="H54" s="9">
        <f>IF(F54=0,0,G54/F54*100)</f>
        <v>118.69868386470695</v>
      </c>
    </row>
    <row r="55" spans="1:8">
      <c r="A55" s="9"/>
      <c r="B55" s="9">
        <v>21081100</v>
      </c>
      <c r="C55" s="10" t="s">
        <v>53</v>
      </c>
      <c r="D55" s="9">
        <v>33300</v>
      </c>
      <c r="E55" s="9">
        <v>35263</v>
      </c>
      <c r="F55" s="9">
        <v>35263</v>
      </c>
      <c r="G55" s="9">
        <v>28111.93</v>
      </c>
      <c r="H55" s="9">
        <f>IF(F55=0,0,G55/F55*100)</f>
        <v>79.720755466069249</v>
      </c>
    </row>
    <row r="56" spans="1:8">
      <c r="A56" s="9"/>
      <c r="B56" s="9">
        <v>21081500</v>
      </c>
      <c r="C56" s="10" t="s">
        <v>54</v>
      </c>
      <c r="D56" s="9">
        <v>7400</v>
      </c>
      <c r="E56" s="9">
        <v>14200</v>
      </c>
      <c r="F56" s="9">
        <v>14200</v>
      </c>
      <c r="G56" s="9">
        <v>30600</v>
      </c>
      <c r="H56" s="9">
        <f>IF(F56=0,0,G56/F56*100)</f>
        <v>215.49295774647885</v>
      </c>
    </row>
    <row r="57" spans="1:8">
      <c r="A57" s="9"/>
      <c r="B57" s="9">
        <v>22000000</v>
      </c>
      <c r="C57" s="10" t="s">
        <v>55</v>
      </c>
      <c r="D57" s="9">
        <v>742847</v>
      </c>
      <c r="E57" s="9">
        <v>1093429</v>
      </c>
      <c r="F57" s="9">
        <v>1093429</v>
      </c>
      <c r="G57" s="9">
        <v>1339506.22</v>
      </c>
      <c r="H57" s="9">
        <f>IF(F57=0,0,G57/F57*100)</f>
        <v>122.50509360918724</v>
      </c>
    </row>
    <row r="58" spans="1:8">
      <c r="A58" s="9"/>
      <c r="B58" s="9">
        <v>22010000</v>
      </c>
      <c r="C58" s="10" t="s">
        <v>56</v>
      </c>
      <c r="D58" s="9">
        <v>632172</v>
      </c>
      <c r="E58" s="9">
        <v>986824</v>
      </c>
      <c r="F58" s="9">
        <v>986824</v>
      </c>
      <c r="G58" s="9">
        <v>1231306.0399999993</v>
      </c>
      <c r="H58" s="9">
        <f>IF(F58=0,0,G58/F58*100)</f>
        <v>124.77463458529579</v>
      </c>
    </row>
    <row r="59" spans="1:8">
      <c r="A59" s="9"/>
      <c r="B59" s="9">
        <v>22010300</v>
      </c>
      <c r="C59" s="10" t="s">
        <v>57</v>
      </c>
      <c r="D59" s="9">
        <v>28600</v>
      </c>
      <c r="E59" s="9">
        <v>23880</v>
      </c>
      <c r="F59" s="9">
        <v>23880</v>
      </c>
      <c r="G59" s="9">
        <v>24000</v>
      </c>
      <c r="H59" s="9">
        <f>IF(F59=0,0,G59/F59*100)</f>
        <v>100.50251256281406</v>
      </c>
    </row>
    <row r="60" spans="1:8">
      <c r="A60" s="9"/>
      <c r="B60" s="9">
        <v>22012500</v>
      </c>
      <c r="C60" s="10" t="s">
        <v>58</v>
      </c>
      <c r="D60" s="9">
        <v>525672</v>
      </c>
      <c r="E60" s="9">
        <v>834724</v>
      </c>
      <c r="F60" s="9">
        <v>834724</v>
      </c>
      <c r="G60" s="9">
        <v>1075816.0399999993</v>
      </c>
      <c r="H60" s="9">
        <f>IF(F60=0,0,G60/F60*100)</f>
        <v>128.88284510808353</v>
      </c>
    </row>
    <row r="61" spans="1:8">
      <c r="A61" s="9"/>
      <c r="B61" s="9">
        <v>22012600</v>
      </c>
      <c r="C61" s="10" t="s">
        <v>59</v>
      </c>
      <c r="D61" s="9">
        <v>77900</v>
      </c>
      <c r="E61" s="9">
        <v>128220</v>
      </c>
      <c r="F61" s="9">
        <v>128220</v>
      </c>
      <c r="G61" s="9">
        <v>131490</v>
      </c>
      <c r="H61" s="9">
        <f>IF(F61=0,0,G61/F61*100)</f>
        <v>102.55030416471689</v>
      </c>
    </row>
    <row r="62" spans="1:8">
      <c r="A62" s="9"/>
      <c r="B62" s="9">
        <v>22080000</v>
      </c>
      <c r="C62" s="10" t="s">
        <v>60</v>
      </c>
      <c r="D62" s="9">
        <v>60000</v>
      </c>
      <c r="E62" s="9">
        <v>56000</v>
      </c>
      <c r="F62" s="9">
        <v>56000</v>
      </c>
      <c r="G62" s="9">
        <v>43468.18</v>
      </c>
      <c r="H62" s="9">
        <f>IF(F62=0,0,G62/F62*100)</f>
        <v>77.621750000000006</v>
      </c>
    </row>
    <row r="63" spans="1:8">
      <c r="A63" s="9"/>
      <c r="B63" s="9">
        <v>22080400</v>
      </c>
      <c r="C63" s="10" t="s">
        <v>61</v>
      </c>
      <c r="D63" s="9">
        <v>60000</v>
      </c>
      <c r="E63" s="9">
        <v>56000</v>
      </c>
      <c r="F63" s="9">
        <v>56000</v>
      </c>
      <c r="G63" s="9">
        <v>43468.18</v>
      </c>
      <c r="H63" s="9">
        <f>IF(F63=0,0,G63/F63*100)</f>
        <v>77.621750000000006</v>
      </c>
    </row>
    <row r="64" spans="1:8">
      <c r="A64" s="9"/>
      <c r="B64" s="9">
        <v>22090000</v>
      </c>
      <c r="C64" s="10" t="s">
        <v>62</v>
      </c>
      <c r="D64" s="9">
        <v>50675</v>
      </c>
      <c r="E64" s="9">
        <v>50605</v>
      </c>
      <c r="F64" s="9">
        <v>50605</v>
      </c>
      <c r="G64" s="9">
        <v>64732</v>
      </c>
      <c r="H64" s="9">
        <f>IF(F64=0,0,G64/F64*100)</f>
        <v>127.91621381286433</v>
      </c>
    </row>
    <row r="65" spans="1:8">
      <c r="A65" s="9"/>
      <c r="B65" s="9">
        <v>22090100</v>
      </c>
      <c r="C65" s="10" t="s">
        <v>63</v>
      </c>
      <c r="D65" s="9">
        <v>30675</v>
      </c>
      <c r="E65" s="9">
        <v>30605</v>
      </c>
      <c r="F65" s="9">
        <v>30605</v>
      </c>
      <c r="G65" s="9">
        <v>31414.000000000004</v>
      </c>
      <c r="H65" s="9">
        <f>IF(F65=0,0,G65/F65*100)</f>
        <v>102.64335892827971</v>
      </c>
    </row>
    <row r="66" spans="1:8">
      <c r="A66" s="9"/>
      <c r="B66" s="9">
        <v>22090400</v>
      </c>
      <c r="C66" s="10" t="s">
        <v>64</v>
      </c>
      <c r="D66" s="9">
        <v>20000</v>
      </c>
      <c r="E66" s="9">
        <v>20000</v>
      </c>
      <c r="F66" s="9">
        <v>20000</v>
      </c>
      <c r="G66" s="9">
        <v>33318</v>
      </c>
      <c r="H66" s="9">
        <f>IF(F66=0,0,G66/F66*100)</f>
        <v>166.59</v>
      </c>
    </row>
    <row r="67" spans="1:8">
      <c r="A67" s="9"/>
      <c r="B67" s="9">
        <v>24000000</v>
      </c>
      <c r="C67" s="10" t="s">
        <v>65</v>
      </c>
      <c r="D67" s="9">
        <v>5000</v>
      </c>
      <c r="E67" s="9">
        <v>1024158</v>
      </c>
      <c r="F67" s="9">
        <v>1024158</v>
      </c>
      <c r="G67" s="9">
        <v>1135745.8999999999</v>
      </c>
      <c r="H67" s="9">
        <f>IF(F67=0,0,G67/F67*100)</f>
        <v>110.89557470624649</v>
      </c>
    </row>
    <row r="68" spans="1:8">
      <c r="A68" s="9"/>
      <c r="B68" s="9">
        <v>24060000</v>
      </c>
      <c r="C68" s="10" t="s">
        <v>52</v>
      </c>
      <c r="D68" s="9">
        <v>5000</v>
      </c>
      <c r="E68" s="9">
        <v>1024158</v>
      </c>
      <c r="F68" s="9">
        <v>1024158</v>
      </c>
      <c r="G68" s="9">
        <v>1135745.8999999999</v>
      </c>
      <c r="H68" s="9">
        <f>IF(F68=0,0,G68/F68*100)</f>
        <v>110.89557470624649</v>
      </c>
    </row>
    <row r="69" spans="1:8">
      <c r="A69" s="9"/>
      <c r="B69" s="9">
        <v>24060300</v>
      </c>
      <c r="C69" s="10" t="s">
        <v>52</v>
      </c>
      <c r="D69" s="9">
        <v>5000</v>
      </c>
      <c r="E69" s="9">
        <v>835158</v>
      </c>
      <c r="F69" s="9">
        <v>835158</v>
      </c>
      <c r="G69" s="9">
        <v>865960.41999999993</v>
      </c>
      <c r="H69" s="9">
        <f>IF(F69=0,0,G69/F69*100)</f>
        <v>103.68821468512543</v>
      </c>
    </row>
    <row r="70" spans="1:8">
      <c r="A70" s="9"/>
      <c r="B70" s="9">
        <v>24062200</v>
      </c>
      <c r="C70" s="10" t="s">
        <v>66</v>
      </c>
      <c r="D70" s="9">
        <v>0</v>
      </c>
      <c r="E70" s="9">
        <v>189000</v>
      </c>
      <c r="F70" s="9">
        <v>189000</v>
      </c>
      <c r="G70" s="9">
        <v>269785.48</v>
      </c>
      <c r="H70" s="9">
        <f>IF(F70=0,0,G70/F70*100)</f>
        <v>142.74364021164021</v>
      </c>
    </row>
    <row r="71" spans="1:8">
      <c r="A71" s="9"/>
      <c r="B71" s="9">
        <v>40000000</v>
      </c>
      <c r="C71" s="10" t="s">
        <v>67</v>
      </c>
      <c r="D71" s="9">
        <v>166310221</v>
      </c>
      <c r="E71" s="9">
        <v>193420509</v>
      </c>
      <c r="F71" s="9">
        <v>193420509</v>
      </c>
      <c r="G71" s="9">
        <v>182456035.91</v>
      </c>
      <c r="H71" s="9">
        <f>IF(F71=0,0,G71/F71*100)</f>
        <v>94.331276891635113</v>
      </c>
    </row>
    <row r="72" spans="1:8">
      <c r="A72" s="9"/>
      <c r="B72" s="9">
        <v>41000000</v>
      </c>
      <c r="C72" s="10" t="s">
        <v>68</v>
      </c>
      <c r="D72" s="9">
        <v>166310221</v>
      </c>
      <c r="E72" s="9">
        <v>193420509</v>
      </c>
      <c r="F72" s="9">
        <v>193420509</v>
      </c>
      <c r="G72" s="9">
        <v>182456035.91</v>
      </c>
      <c r="H72" s="9">
        <f>IF(F72=0,0,G72/F72*100)</f>
        <v>94.331276891635113</v>
      </c>
    </row>
    <row r="73" spans="1:8">
      <c r="A73" s="9"/>
      <c r="B73" s="9">
        <v>41020000</v>
      </c>
      <c r="C73" s="10" t="s">
        <v>69</v>
      </c>
      <c r="D73" s="9">
        <v>27708400</v>
      </c>
      <c r="E73" s="9">
        <v>27708400</v>
      </c>
      <c r="F73" s="9">
        <v>27708400</v>
      </c>
      <c r="G73" s="9">
        <v>26168800</v>
      </c>
      <c r="H73" s="9">
        <f>IF(F73=0,0,G73/F73*100)</f>
        <v>94.443562241053257</v>
      </c>
    </row>
    <row r="74" spans="1:8">
      <c r="A74" s="9"/>
      <c r="B74" s="9">
        <v>41020100</v>
      </c>
      <c r="C74" s="10" t="s">
        <v>70</v>
      </c>
      <c r="D74" s="9">
        <v>27708400</v>
      </c>
      <c r="E74" s="9">
        <v>27708400</v>
      </c>
      <c r="F74" s="9">
        <v>27708400</v>
      </c>
      <c r="G74" s="9">
        <v>26168800</v>
      </c>
      <c r="H74" s="9">
        <f>IF(F74=0,0,G74/F74*100)</f>
        <v>94.443562241053257</v>
      </c>
    </row>
    <row r="75" spans="1:8">
      <c r="A75" s="9"/>
      <c r="B75" s="9">
        <v>41030000</v>
      </c>
      <c r="C75" s="10" t="s">
        <v>71</v>
      </c>
      <c r="D75" s="9">
        <v>104601600</v>
      </c>
      <c r="E75" s="9">
        <v>113715305</v>
      </c>
      <c r="F75" s="9">
        <v>113715305</v>
      </c>
      <c r="G75" s="9">
        <v>107149255.52</v>
      </c>
      <c r="H75" s="9">
        <f>IF(F75=0,0,G75/F75*100)</f>
        <v>94.225887641069946</v>
      </c>
    </row>
    <row r="76" spans="1:8">
      <c r="A76" s="9"/>
      <c r="B76" s="9">
        <v>41031400</v>
      </c>
      <c r="C76" s="10" t="s">
        <v>72</v>
      </c>
      <c r="D76" s="9">
        <v>0</v>
      </c>
      <c r="E76" s="9">
        <v>387105</v>
      </c>
      <c r="F76" s="9">
        <v>387105</v>
      </c>
      <c r="G76" s="9">
        <v>378355.52</v>
      </c>
      <c r="H76" s="9">
        <f>IF(F76=0,0,G76/F76*100)</f>
        <v>97.73976569664562</v>
      </c>
    </row>
    <row r="77" spans="1:8">
      <c r="A77" s="9"/>
      <c r="B77" s="9">
        <v>41033900</v>
      </c>
      <c r="C77" s="10" t="s">
        <v>73</v>
      </c>
      <c r="D77" s="9">
        <v>90449700</v>
      </c>
      <c r="E77" s="9">
        <v>96386300</v>
      </c>
      <c r="F77" s="9">
        <v>96386300</v>
      </c>
      <c r="G77" s="9">
        <v>91919000</v>
      </c>
      <c r="H77" s="9">
        <f>IF(F77=0,0,G77/F77*100)</f>
        <v>95.365212691015216</v>
      </c>
    </row>
    <row r="78" spans="1:8">
      <c r="A78" s="9"/>
      <c r="B78" s="9">
        <v>41034200</v>
      </c>
      <c r="C78" s="10" t="s">
        <v>74</v>
      </c>
      <c r="D78" s="9">
        <v>14151900</v>
      </c>
      <c r="E78" s="9">
        <v>14151900</v>
      </c>
      <c r="F78" s="9">
        <v>14151900</v>
      </c>
      <c r="G78" s="9">
        <v>14151900</v>
      </c>
      <c r="H78" s="9">
        <f>IF(F78=0,0,G78/F78*100)</f>
        <v>100</v>
      </c>
    </row>
    <row r="79" spans="1:8">
      <c r="A79" s="9"/>
      <c r="B79" s="9">
        <v>41034500</v>
      </c>
      <c r="C79" s="10" t="s">
        <v>75</v>
      </c>
      <c r="D79" s="9">
        <v>0</v>
      </c>
      <c r="E79" s="9">
        <v>2090000</v>
      </c>
      <c r="F79" s="9">
        <v>2090000</v>
      </c>
      <c r="G79" s="9">
        <v>0</v>
      </c>
      <c r="H79" s="9">
        <f>IF(F79=0,0,G79/F79*100)</f>
        <v>0</v>
      </c>
    </row>
    <row r="80" spans="1:8">
      <c r="A80" s="9"/>
      <c r="B80" s="9">
        <v>41034600</v>
      </c>
      <c r="C80" s="10" t="s">
        <v>76</v>
      </c>
      <c r="D80" s="9">
        <v>0</v>
      </c>
      <c r="E80" s="9">
        <v>700000</v>
      </c>
      <c r="F80" s="9">
        <v>700000</v>
      </c>
      <c r="G80" s="9">
        <v>700000</v>
      </c>
      <c r="H80" s="9">
        <f>IF(F80=0,0,G80/F80*100)</f>
        <v>100</v>
      </c>
    </row>
    <row r="81" spans="1:8">
      <c r="A81" s="9"/>
      <c r="B81" s="9">
        <v>41040000</v>
      </c>
      <c r="C81" s="10" t="s">
        <v>77</v>
      </c>
      <c r="D81" s="9">
        <v>31474089</v>
      </c>
      <c r="E81" s="9">
        <v>38916741</v>
      </c>
      <c r="F81" s="9">
        <v>38916741</v>
      </c>
      <c r="G81" s="9">
        <v>38339189</v>
      </c>
      <c r="H81" s="9">
        <f>IF(F81=0,0,G81/F81*100)</f>
        <v>98.515929173000387</v>
      </c>
    </row>
    <row r="82" spans="1:8">
      <c r="A82" s="9"/>
      <c r="B82" s="9">
        <v>41040200</v>
      </c>
      <c r="C82" s="10" t="s">
        <v>78</v>
      </c>
      <c r="D82" s="9">
        <v>13269500</v>
      </c>
      <c r="E82" s="9">
        <v>13269500</v>
      </c>
      <c r="F82" s="9">
        <v>13269500</v>
      </c>
      <c r="G82" s="9">
        <v>13269500</v>
      </c>
      <c r="H82" s="9">
        <f>IF(F82=0,0,G82/F82*100)</f>
        <v>100</v>
      </c>
    </row>
    <row r="83" spans="1:8">
      <c r="A83" s="9"/>
      <c r="B83" s="9">
        <v>41040400</v>
      </c>
      <c r="C83" s="10" t="s">
        <v>79</v>
      </c>
      <c r="D83" s="9">
        <v>18204589</v>
      </c>
      <c r="E83" s="9">
        <v>25647241</v>
      </c>
      <c r="F83" s="9">
        <v>25647241</v>
      </c>
      <c r="G83" s="9">
        <v>25069689</v>
      </c>
      <c r="H83" s="9">
        <f>IF(F83=0,0,G83/F83*100)</f>
        <v>97.748093059990353</v>
      </c>
    </row>
    <row r="84" spans="1:8">
      <c r="A84" s="9"/>
      <c r="B84" s="9">
        <v>41050000</v>
      </c>
      <c r="C84" s="10" t="s">
        <v>80</v>
      </c>
      <c r="D84" s="9">
        <v>2526132</v>
      </c>
      <c r="E84" s="9">
        <v>13080063</v>
      </c>
      <c r="F84" s="9">
        <v>13080063</v>
      </c>
      <c r="G84" s="9">
        <v>10798791.390000001</v>
      </c>
      <c r="H84" s="9">
        <f>IF(F84=0,0,G84/F84*100)</f>
        <v>82.559169554458578</v>
      </c>
    </row>
    <row r="85" spans="1:8">
      <c r="A85" s="9"/>
      <c r="B85" s="9">
        <v>41050900</v>
      </c>
      <c r="C85" s="10" t="s">
        <v>81</v>
      </c>
      <c r="D85" s="9">
        <v>0</v>
      </c>
      <c r="E85" s="9">
        <v>1926805</v>
      </c>
      <c r="F85" s="9">
        <v>1926805</v>
      </c>
      <c r="G85" s="9">
        <v>1926805</v>
      </c>
      <c r="H85" s="9">
        <f>IF(F85=0,0,G85/F85*100)</f>
        <v>100</v>
      </c>
    </row>
    <row r="86" spans="1:8">
      <c r="A86" s="9"/>
      <c r="B86" s="9">
        <v>41051000</v>
      </c>
      <c r="C86" s="10" t="s">
        <v>82</v>
      </c>
      <c r="D86" s="9">
        <v>1253747</v>
      </c>
      <c r="E86" s="9">
        <v>1464292</v>
      </c>
      <c r="F86" s="9">
        <v>1464292</v>
      </c>
      <c r="G86" s="9">
        <v>1437949</v>
      </c>
      <c r="H86" s="9">
        <f>IF(F86=0,0,G86/F86*100)</f>
        <v>98.200973576308542</v>
      </c>
    </row>
    <row r="87" spans="1:8">
      <c r="A87" s="9"/>
      <c r="B87" s="9">
        <v>41051200</v>
      </c>
      <c r="C87" s="10" t="s">
        <v>83</v>
      </c>
      <c r="D87" s="9">
        <v>894576</v>
      </c>
      <c r="E87" s="9">
        <v>853312</v>
      </c>
      <c r="F87" s="9">
        <v>853312</v>
      </c>
      <c r="G87" s="9">
        <v>853312</v>
      </c>
      <c r="H87" s="9">
        <f>IF(F87=0,0,G87/F87*100)</f>
        <v>100</v>
      </c>
    </row>
    <row r="88" spans="1:8">
      <c r="A88" s="9"/>
      <c r="B88" s="9">
        <v>41051400</v>
      </c>
      <c r="C88" s="10" t="s">
        <v>84</v>
      </c>
      <c r="D88" s="9">
        <v>0</v>
      </c>
      <c r="E88" s="9">
        <v>1958923</v>
      </c>
      <c r="F88" s="9">
        <v>1958923</v>
      </c>
      <c r="G88" s="9">
        <v>1958923</v>
      </c>
      <c r="H88" s="9">
        <f>IF(F88=0,0,G88/F88*100)</f>
        <v>100</v>
      </c>
    </row>
    <row r="89" spans="1:8">
      <c r="A89" s="9"/>
      <c r="B89" s="9">
        <v>41051500</v>
      </c>
      <c r="C89" s="10" t="s">
        <v>85</v>
      </c>
      <c r="D89" s="9">
        <v>258550</v>
      </c>
      <c r="E89" s="9">
        <v>258550</v>
      </c>
      <c r="F89" s="9">
        <v>258550</v>
      </c>
      <c r="G89" s="9">
        <v>218840.05</v>
      </c>
      <c r="H89" s="9">
        <f>IF(F89=0,0,G89/F89*100)</f>
        <v>84.641287952040216</v>
      </c>
    </row>
    <row r="90" spans="1:8">
      <c r="A90" s="9"/>
      <c r="B90" s="9">
        <v>41051600</v>
      </c>
      <c r="C90" s="10" t="s">
        <v>86</v>
      </c>
      <c r="D90" s="9">
        <v>0</v>
      </c>
      <c r="E90" s="9">
        <v>100000</v>
      </c>
      <c r="F90" s="9">
        <v>100000</v>
      </c>
      <c r="G90" s="9">
        <v>45912</v>
      </c>
      <c r="H90" s="9">
        <f>IF(F90=0,0,G90/F90*100)</f>
        <v>45.911999999999999</v>
      </c>
    </row>
    <row r="91" spans="1:8">
      <c r="A91" s="9"/>
      <c r="B91" s="9">
        <v>41052300</v>
      </c>
      <c r="C91" s="10" t="s">
        <v>87</v>
      </c>
      <c r="D91" s="9">
        <v>0</v>
      </c>
      <c r="E91" s="9">
        <v>2090000</v>
      </c>
      <c r="F91" s="9">
        <v>2090000</v>
      </c>
      <c r="G91" s="9">
        <v>0</v>
      </c>
      <c r="H91" s="9">
        <f>IF(F91=0,0,G91/F91*100)</f>
        <v>0</v>
      </c>
    </row>
    <row r="92" spans="1:8">
      <c r="A92" s="9"/>
      <c r="B92" s="9">
        <v>41052800</v>
      </c>
      <c r="C92" s="10" t="s">
        <v>88</v>
      </c>
      <c r="D92" s="9">
        <v>0</v>
      </c>
      <c r="E92" s="9">
        <v>700000</v>
      </c>
      <c r="F92" s="9">
        <v>700000</v>
      </c>
      <c r="G92" s="9">
        <v>700000</v>
      </c>
      <c r="H92" s="9">
        <f>IF(F92=0,0,G92/F92*100)</f>
        <v>100</v>
      </c>
    </row>
    <row r="93" spans="1:8">
      <c r="A93" s="9"/>
      <c r="B93" s="9">
        <v>41053900</v>
      </c>
      <c r="C93" s="10" t="s">
        <v>89</v>
      </c>
      <c r="D93" s="9">
        <v>119259</v>
      </c>
      <c r="E93" s="9">
        <v>2017332</v>
      </c>
      <c r="F93" s="9">
        <v>2017332</v>
      </c>
      <c r="G93" s="9">
        <v>2017325.34</v>
      </c>
      <c r="H93" s="9">
        <f>IF(F93=0,0,G93/F93*100)</f>
        <v>99.99966986098471</v>
      </c>
    </row>
    <row r="94" spans="1:8">
      <c r="A94" s="9"/>
      <c r="B94" s="9">
        <v>41055000</v>
      </c>
      <c r="C94" s="10" t="s">
        <v>90</v>
      </c>
      <c r="D94" s="9">
        <v>0</v>
      </c>
      <c r="E94" s="9">
        <v>1710849</v>
      </c>
      <c r="F94" s="9">
        <v>1710849</v>
      </c>
      <c r="G94" s="9">
        <v>1639725</v>
      </c>
      <c r="H94" s="9">
        <f>IF(F94=0,0,G94/F94*100)</f>
        <v>95.842765784706899</v>
      </c>
    </row>
    <row r="95" spans="1:8">
      <c r="A95" s="12" t="s">
        <v>91</v>
      </c>
      <c r="B95" s="13"/>
      <c r="C95" s="13"/>
      <c r="D95" s="11">
        <v>231226020</v>
      </c>
      <c r="E95" s="11">
        <v>252801791</v>
      </c>
      <c r="F95" s="11">
        <v>252801791</v>
      </c>
      <c r="G95" s="11">
        <v>224277480.94000003</v>
      </c>
      <c r="H95" s="11">
        <f>IF(F95=0,0,G95/F95*100)</f>
        <v>88.716729439626491</v>
      </c>
    </row>
    <row r="96" spans="1:8">
      <c r="A96" s="12" t="s">
        <v>92</v>
      </c>
      <c r="B96" s="13"/>
      <c r="C96" s="13"/>
      <c r="D96" s="11">
        <v>397536241</v>
      </c>
      <c r="E96" s="11">
        <v>446222300</v>
      </c>
      <c r="F96" s="11">
        <v>446222300</v>
      </c>
      <c r="G96" s="11">
        <v>406733516.84999996</v>
      </c>
      <c r="H96" s="11">
        <f>IF(F96=0,0,G96/F96*100)</f>
        <v>91.150423645344475</v>
      </c>
    </row>
  </sheetData>
  <mergeCells count="7">
    <mergeCell ref="A95:C95"/>
    <mergeCell ref="A96:C96"/>
    <mergeCell ref="A5:H5"/>
    <mergeCell ref="A7:A8"/>
    <mergeCell ref="B7:B8"/>
    <mergeCell ref="C7:C8"/>
    <mergeCell ref="D7:H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2020-12-15T06:54:44Z</dcterms:created>
  <dcterms:modified xsi:type="dcterms:W3CDTF">2020-12-15T06:56:26Z</dcterms:modified>
</cp:coreProperties>
</file>