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 activeTab="5"/>
  </bookViews>
  <sheets>
    <sheet name="1-5,1" sheetId="1" r:id="rId1"/>
    <sheet name="5,2" sheetId="2" r:id="rId2"/>
    <sheet name="5,3" sheetId="3" r:id="rId3"/>
    <sheet name="5,4" sheetId="4" r:id="rId4"/>
    <sheet name="5,5" sheetId="5" r:id="rId5"/>
    <sheet name="5,6-6" sheetId="6" r:id="rId6"/>
  </sheets>
  <definedNames>
    <definedName name="_GoBack" localSheetId="0">'1-5,1'!$D$45</definedName>
    <definedName name="_xlnm.Print_Area" localSheetId="4">'5,5'!$A$1:$I$26</definedName>
  </definedNames>
  <calcPr calcId="144525"/>
</workbook>
</file>

<file path=xl/calcChain.xml><?xml version="1.0" encoding="utf-8"?>
<calcChain xmlns="http://schemas.openxmlformats.org/spreadsheetml/2006/main">
  <c r="F15" i="3" l="1"/>
  <c r="J28" i="4" l="1"/>
  <c r="K28" i="4" s="1"/>
  <c r="J30" i="4"/>
  <c r="K30" i="4" s="1"/>
  <c r="J26" i="4"/>
  <c r="K26" i="4" s="1"/>
  <c r="H28" i="4"/>
  <c r="H30" i="4"/>
  <c r="H26" i="4"/>
  <c r="H9" i="4"/>
  <c r="H10" i="4"/>
  <c r="H11" i="4"/>
  <c r="H12" i="4"/>
  <c r="H13" i="4"/>
  <c r="H14" i="4"/>
  <c r="H15" i="4"/>
  <c r="I15" i="4" s="1"/>
  <c r="H16" i="4"/>
  <c r="I16" i="4" s="1"/>
  <c r="H17" i="4"/>
  <c r="I17" i="4" s="1"/>
  <c r="H18" i="4"/>
  <c r="I18" i="4" s="1"/>
  <c r="H19" i="4"/>
  <c r="I19" i="4" s="1"/>
  <c r="H20" i="4"/>
  <c r="I20" i="4" s="1"/>
  <c r="H21" i="4"/>
  <c r="I21" i="4" s="1"/>
  <c r="H22" i="4"/>
  <c r="I22" i="4" s="1"/>
  <c r="H23" i="4"/>
  <c r="I23" i="4" s="1"/>
  <c r="H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8" i="4"/>
  <c r="K29" i="3"/>
  <c r="L29" i="3" s="1"/>
  <c r="K25" i="3"/>
  <c r="L25" i="3" s="1"/>
  <c r="K27" i="3"/>
  <c r="L27" i="3" s="1"/>
  <c r="I27" i="3"/>
  <c r="I29" i="3"/>
  <c r="I25" i="3"/>
  <c r="F27" i="3"/>
  <c r="F29" i="3"/>
  <c r="F25" i="3"/>
  <c r="J22" i="3"/>
  <c r="L22" i="3" s="1"/>
  <c r="J20" i="3"/>
  <c r="L20" i="3" s="1"/>
  <c r="I8" i="3"/>
  <c r="I9" i="3"/>
  <c r="I10" i="3"/>
  <c r="I11" i="3"/>
  <c r="I12" i="3"/>
  <c r="I13" i="3"/>
  <c r="I14" i="3"/>
  <c r="I15" i="3"/>
  <c r="I16" i="3"/>
  <c r="I18" i="3"/>
  <c r="I19" i="3"/>
  <c r="I20" i="3"/>
  <c r="I22" i="3"/>
  <c r="I7" i="3"/>
  <c r="F9" i="3"/>
  <c r="F10" i="3"/>
  <c r="F11" i="3"/>
  <c r="F12" i="3"/>
  <c r="F13" i="3"/>
  <c r="F14" i="3"/>
  <c r="F16" i="3"/>
  <c r="F18" i="3"/>
  <c r="F19" i="3"/>
  <c r="F20" i="3"/>
  <c r="F22" i="3"/>
  <c r="F7" i="3"/>
  <c r="E9" i="2"/>
  <c r="D9" i="2"/>
  <c r="F14" i="2"/>
  <c r="I32" i="1" l="1"/>
  <c r="F32" i="1"/>
  <c r="K32" i="1"/>
  <c r="J32" i="1"/>
  <c r="K31" i="1"/>
  <c r="J31" i="1"/>
  <c r="I31" i="1"/>
  <c r="F31" i="1"/>
  <c r="K28" i="1"/>
  <c r="J28" i="1"/>
  <c r="I28" i="1"/>
  <c r="F28" i="1"/>
  <c r="M32" i="1" l="1"/>
  <c r="M28" i="1"/>
  <c r="M31" i="1"/>
  <c r="J14" i="3"/>
  <c r="L14" i="3" s="1"/>
  <c r="J15" i="3"/>
  <c r="L15" i="3" s="1"/>
  <c r="J16" i="3"/>
  <c r="L16" i="3" s="1"/>
  <c r="F11" i="2" l="1"/>
  <c r="F9" i="2"/>
</calcChain>
</file>

<file path=xl/sharedStrings.xml><?xml version="1.0" encoding="utf-8"?>
<sst xmlns="http://schemas.openxmlformats.org/spreadsheetml/2006/main" count="287" uniqueCount="138">
  <si>
    <t>Додаток</t>
  </si>
  <si>
    <t>до Методичних рекомендацій щодо здійснення оцінки ефективності бюджетних програм </t>
  </si>
  <si>
    <t>ОЦІНКА ЕФЕКТИВНОСТІ БЮДЖЕТНОЇ ПРОГРАМИ</t>
  </si>
  <si>
    <t xml:space="preserve">                (КПКВК ДБ (МБ))                                               (найменування головного розпорядника) </t>
  </si>
  <si>
    <t xml:space="preserve">                (КПКВК ДБ (МБ))                         (найменування відповідального виконавця) </t>
  </si>
  <si>
    <r>
      <t xml:space="preserve">         (КПКВК ДБ (МБ))        (</t>
    </r>
    <r>
      <rPr>
        <sz val="10"/>
        <color rgb="FF0000FF"/>
        <rFont val="Times New Roman"/>
        <family val="1"/>
        <charset val="204"/>
      </rPr>
      <t>КФКВК</t>
    </r>
    <r>
      <rPr>
        <sz val="10"/>
        <color theme="1"/>
        <rFont val="Times New Roman"/>
        <family val="1"/>
        <charset val="204"/>
      </rPr>
      <t>)                 (найменування бюджетної програми)</t>
    </r>
  </si>
  <si>
    <t>4.Мета бюджетної програми:</t>
  </si>
  <si>
    <t xml:space="preserve">5. Оцінка ефективності бюджетної програми за критеріями: </t>
  </si>
  <si>
    <t>N з/п </t>
  </si>
  <si>
    <t>Показники </t>
  </si>
  <si>
    <t>План з урахуванням змін </t>
  </si>
  <si>
    <t>Виконано </t>
  </si>
  <si>
    <t>Відхилення </t>
  </si>
  <si>
    <t>загальний фонд </t>
  </si>
  <si>
    <t>спеціальний фонд </t>
  </si>
  <si>
    <t>разом </t>
  </si>
  <si>
    <t>1. </t>
  </si>
  <si>
    <t>Видатки (надані кредити) </t>
  </si>
  <si>
    <t>  </t>
  </si>
  <si>
    <t>в т. ч. </t>
  </si>
  <si>
    <t>1.1 </t>
  </si>
  <si>
    <t>5.2 "Виконання бюджетної програми за джерелами надходжень спеціального фонду":</t>
  </si>
  <si>
    <t>(тис. грн.) </t>
  </si>
  <si>
    <t>Залишок на початок року </t>
  </si>
  <si>
    <t>х </t>
  </si>
  <si>
    <t>в т. ч.  </t>
  </si>
  <si>
    <t>власних надходжень  </t>
  </si>
  <si>
    <t>1.2 </t>
  </si>
  <si>
    <t>інших надходжень </t>
  </si>
  <si>
    <t>2. </t>
  </si>
  <si>
    <t>Надходження </t>
  </si>
  <si>
    <t>2.1 </t>
  </si>
  <si>
    <t>власні надходження </t>
  </si>
  <si>
    <t>2.2 </t>
  </si>
  <si>
    <t>надходження позик </t>
  </si>
  <si>
    <t>2.3 </t>
  </si>
  <si>
    <t>повернення кредитів  </t>
  </si>
  <si>
    <t>2.4 </t>
  </si>
  <si>
    <t>інші надходження </t>
  </si>
  <si>
    <t>3. </t>
  </si>
  <si>
    <t>Залишок на кінець року </t>
  </si>
  <si>
    <t>3.1 </t>
  </si>
  <si>
    <t>3.2 </t>
  </si>
  <si>
    <t>5.3 "Виконання результативних показників бюджетної програми за напрямами використання бюджетних коштів":</t>
  </si>
  <si>
    <t>Затверджено паспортом бюджетної програми </t>
  </si>
  <si>
    <t>____________</t>
  </si>
  <si>
    <r>
      <t xml:space="preserve">1 </t>
    </r>
    <r>
      <rPr>
        <sz val="10"/>
        <color theme="1"/>
        <rFont val="Times New Roman"/>
        <family val="1"/>
        <charset val="204"/>
      </rPr>
      <t xml:space="preserve">Зазначаються усі напрями використання бюджетних коштів, затверджені паспортом бюджетної програми. </t>
    </r>
  </si>
  <si>
    <t>5.4 "Виконання показників бюджетної програми порівняно із показниками попереднього року": </t>
  </si>
  <si>
    <t>Попередній рік </t>
  </si>
  <si>
    <t>Звітний рік </t>
  </si>
  <si>
    <t>Відхилення виконання</t>
  </si>
  <si>
    <t>(у відсотках) </t>
  </si>
  <si>
    <t>5.5 "Виконання інвестиційних (проектів) програм":</t>
  </si>
  <si>
    <t>Код</t>
  </si>
  <si>
    <t>Показники</t>
  </si>
  <si>
    <t>Загальний обсяг фінансування проекту (програми), всього</t>
  </si>
  <si>
    <t>План на звітний період з урахуванням змін</t>
  </si>
  <si>
    <t>Виконано за звітний період</t>
  </si>
  <si>
    <t>Відхилення</t>
  </si>
  <si>
    <t>Виконано всього</t>
  </si>
  <si>
    <t>Залишок фінансування на майбутні періоди</t>
  </si>
  <si>
    <t>6 = 5 - 4</t>
  </si>
  <si>
    <t>8 = 3 - 7</t>
  </si>
  <si>
    <t>1.</t>
  </si>
  <si>
    <t xml:space="preserve">Надходження </t>
  </si>
  <si>
    <t>всього:</t>
  </si>
  <si>
    <t>х</t>
  </si>
  <si>
    <t>Бюджет розвитку за джерелами</t>
  </si>
  <si>
    <t>Надходження із загального фонду бюджету до спеціального фонду (бюджету розвитку)</t>
  </si>
  <si>
    <t>Запозичення до бюджету</t>
  </si>
  <si>
    <t>Інші джерела</t>
  </si>
  <si>
    <t>Пояснення щодо причин відхилення фактичних надходжень від планового показника</t>
  </si>
  <si>
    <t>2.</t>
  </si>
  <si>
    <t xml:space="preserve">Видатки бюджету розвитку </t>
  </si>
  <si>
    <t>Пояснення щодо причин відхилення касових видатків від планового показника</t>
  </si>
  <si>
    <t>Пояснення щодо причин відхилення фактичних надходжень від касових видатків</t>
  </si>
  <si>
    <t>Всього за інвестиційними проектами</t>
  </si>
  <si>
    <t>Інвестиційний проект (програма) 1</t>
  </si>
  <si>
    <t>Пояснення щодо причин відхилення касових видатків на виконання інвестиційного проекту (програми) 1 від планового показника</t>
  </si>
  <si>
    <t>Напрям спрямування коштів (об'єкт) 1</t>
  </si>
  <si>
    <t>Напрям спрямування коштів (об'єкт) 2</t>
  </si>
  <si>
    <t>...</t>
  </si>
  <si>
    <t>Інвестиційний проект (програма) 2</t>
  </si>
  <si>
    <t>Пояснення щодо причин відхилення касових видатків на виконання інвестиційного проекту (програми) 2 від планового показника</t>
  </si>
  <si>
    <t>Капітальні видатки з утримання бюджетних установ</t>
  </si>
  <si>
    <t>2.1.</t>
  </si>
  <si>
    <t>2.2.</t>
  </si>
  <si>
    <t>5.6 "Наявність фінансових порушень за результатами контрольних заходів":</t>
  </si>
  <si>
    <r>
      <t>______</t>
    </r>
    <r>
      <rPr>
        <u/>
        <sz val="12"/>
        <color theme="1"/>
        <rFont val="Times New Roman"/>
        <family val="1"/>
        <charset val="204"/>
      </rPr>
      <t xml:space="preserve">порушень не виявлено </t>
    </r>
    <r>
      <rPr>
        <sz val="12"/>
        <color theme="1"/>
        <rFont val="Times New Roman"/>
        <family val="1"/>
        <charset val="204"/>
      </rPr>
      <t>___________________________________________________________</t>
    </r>
  </si>
  <si>
    <t>5.7 "Стан фінансової дисципліни":</t>
  </si>
  <si>
    <r>
      <t>___</t>
    </r>
    <r>
      <rPr>
        <u/>
        <sz val="12"/>
        <color theme="1"/>
        <rFont val="Times New Roman"/>
        <family val="1"/>
        <charset val="204"/>
      </rPr>
      <t>кредиторська та дебіторська заборгованість  на початок  та кінець звітного періоду відсутня</t>
    </r>
    <r>
      <rPr>
        <sz val="12"/>
        <color theme="1"/>
        <rFont val="Times New Roman"/>
        <family val="1"/>
        <charset val="204"/>
      </rPr>
      <t>___</t>
    </r>
  </si>
  <si>
    <t>6.Узагальнений висновок щодо:</t>
  </si>
  <si>
    <r>
      <t>актуальності бюджетної програми ___</t>
    </r>
    <r>
      <rPr>
        <u/>
        <sz val="12"/>
        <color theme="1"/>
        <rFont val="Times New Roman"/>
        <family val="1"/>
        <charset val="204"/>
      </rPr>
      <t>програма є актуальною для подальшої її реалізації_________</t>
    </r>
  </si>
  <si>
    <r>
      <t>ефективності бюджетної програми ____</t>
    </r>
    <r>
      <rPr>
        <u/>
        <sz val="12"/>
        <color theme="1"/>
        <rFont val="Times New Roman"/>
        <family val="1"/>
        <charset val="204"/>
      </rPr>
      <t>забезпечено досягнення мети та виконання завдань програми, відповідно затвердженого обсягу бюджетних коштів</t>
    </r>
    <r>
      <rPr>
        <sz val="12"/>
        <color theme="1"/>
        <rFont val="Times New Roman"/>
        <family val="1"/>
        <charset val="204"/>
      </rPr>
      <t>______________________________</t>
    </r>
  </si>
  <si>
    <r>
      <t>довгострокових наслідків бюджетної програми ___</t>
    </r>
    <r>
      <rPr>
        <u/>
        <sz val="12"/>
        <color theme="1"/>
        <rFont val="Times New Roman"/>
        <family val="1"/>
        <charset val="204"/>
      </rPr>
      <t>програма має довгостроковий термін дії</t>
    </r>
    <r>
      <rPr>
        <sz val="12"/>
        <color theme="1"/>
        <rFont val="Times New Roman"/>
        <family val="1"/>
        <charset val="204"/>
      </rPr>
      <t>___</t>
    </r>
  </si>
  <si>
    <t xml:space="preserve">   (підпис) </t>
  </si>
  <si>
    <t xml:space="preserve">5.1 "Виконання бюджетної програми за напрямами використання бюджетних коштів":                                        </t>
  </si>
  <si>
    <t xml:space="preserve"> (тис. грн.) </t>
  </si>
  <si>
    <t xml:space="preserve">Відхилення </t>
  </si>
  <si>
    <t>Пояснення причин відхилення фактичних обсягів надходжень від планових</t>
  </si>
  <si>
    <t>Пояснення причин наявності залишку надходжень спеціального фонду, в т. ч. власних надходжень бюджетних установ та інших надходжень, на початок року</t>
  </si>
  <si>
    <t xml:space="preserve">_________           </t>
  </si>
  <si>
    <t>Головний бухгалтер </t>
  </si>
  <si>
    <t xml:space="preserve">                                                </t>
  </si>
  <si>
    <r>
      <t>_</t>
    </r>
    <r>
      <rPr>
        <u/>
        <sz val="12"/>
        <color theme="1"/>
        <rFont val="Times New Roman"/>
        <family val="1"/>
        <charset val="204"/>
      </rPr>
      <t>Підготовка спортивного резерву та підвищення рівня фізичної підготовленості дітей дитячо- юнацькими спортивними школами</t>
    </r>
  </si>
  <si>
    <t>1.2</t>
  </si>
  <si>
    <t>Підготовка спортивного резерву та підвищення рівня фізичної підготовленості дітей дитячо- юнацькими спортивними школами</t>
  </si>
  <si>
    <t>придбання передметів довгострокового використання</t>
  </si>
  <si>
    <t>затрат</t>
  </si>
  <si>
    <t>кількість комунальних дитячо- юнацьких спортивних закладів</t>
  </si>
  <si>
    <t>кількість гуртків</t>
  </si>
  <si>
    <t>педагогічного персоналу</t>
  </si>
  <si>
    <t>адмінперсоналу, за умовами оплати віднесених до педагогічного персоналу</t>
  </si>
  <si>
    <t xml:space="preserve"> спеціалістів</t>
  </si>
  <si>
    <t xml:space="preserve"> робітників</t>
  </si>
  <si>
    <t>всього  середньорічне число ставок/ штатних одиниць</t>
  </si>
  <si>
    <t xml:space="preserve"> Забезпечення належного утримання працівників установи </t>
  </si>
  <si>
    <t>Розрахунки за енергоносії та комунальні послуги</t>
  </si>
  <si>
    <t xml:space="preserve"> Створення належних умов для функціонування установи та діяльності працівників  </t>
  </si>
  <si>
    <t>продукту</t>
  </si>
  <si>
    <t xml:space="preserve"> кількість проведених змагань</t>
  </si>
  <si>
    <t xml:space="preserve"> кількість  змагань обласного значення</t>
  </si>
  <si>
    <t xml:space="preserve"> всього кількість дітей, що відвідують дитячо- юнацькі спортивні закладів</t>
  </si>
  <si>
    <t>ефективності</t>
  </si>
  <si>
    <t>середні витрати на 1 дитину</t>
  </si>
  <si>
    <t>придбання обладнання</t>
  </si>
  <si>
    <t>Обсяг коштів на придбання комп`ютерної техніки, придбання технологічного обладнання</t>
  </si>
  <si>
    <t>Кількіть одиниць придбаного обладнання</t>
  </si>
  <si>
    <t>Середні видатки на придбання одиниці  обладнання</t>
  </si>
  <si>
    <r>
      <t>корисності бюджетної програм __</t>
    </r>
    <r>
      <rPr>
        <u/>
        <sz val="12"/>
        <color theme="1"/>
        <rFont val="Times New Roman"/>
        <family val="1"/>
        <charset val="204"/>
      </rPr>
      <t xml:space="preserve"> Підготовка спортивного резерву та підвищення рівня фізичної підготовленості дітей дитячо- юнацькими спортивними школами</t>
    </r>
  </si>
  <si>
    <t xml:space="preserve"> Начальник</t>
  </si>
  <si>
    <t>Е.М.Гаврашенко</t>
  </si>
  <si>
    <t>Н.В. Павличенко</t>
  </si>
  <si>
    <t xml:space="preserve">за 2020 рік </t>
  </si>
  <si>
    <r>
      <t>1. ___10</t>
    </r>
    <r>
      <rPr>
        <u/>
        <sz val="12"/>
        <color theme="1"/>
        <rFont val="Times New Roman"/>
        <family val="1"/>
        <charset val="204"/>
      </rPr>
      <t>00000</t>
    </r>
    <r>
      <rPr>
        <sz val="12"/>
        <color theme="1"/>
        <rFont val="Times New Roman"/>
        <family val="1"/>
        <charset val="204"/>
      </rPr>
      <t>______ ___</t>
    </r>
    <r>
      <rPr>
        <u/>
        <sz val="12"/>
        <color theme="1"/>
        <rFont val="Times New Roman"/>
        <family val="1"/>
        <charset val="204"/>
      </rPr>
      <t>Відділ культури, молод,  спорту та освіти Попаснянської районної державної адміністрації</t>
    </r>
    <r>
      <rPr>
        <sz val="12"/>
        <color theme="1"/>
        <rFont val="Times New Roman"/>
        <family val="1"/>
        <charset val="204"/>
      </rPr>
      <t>__________________________</t>
    </r>
  </si>
  <si>
    <r>
      <t>3. __10</t>
    </r>
    <r>
      <rPr>
        <u/>
        <sz val="12"/>
        <color theme="1"/>
        <rFont val="Times New Roman"/>
        <family val="1"/>
        <charset val="204"/>
      </rPr>
      <t>115031</t>
    </r>
    <r>
      <rPr>
        <sz val="12"/>
        <color theme="1"/>
        <rFont val="Times New Roman"/>
        <family val="1"/>
        <charset val="204"/>
      </rPr>
      <t>_______ ____У</t>
    </r>
    <r>
      <rPr>
        <u/>
        <sz val="12"/>
        <color theme="1"/>
        <rFont val="Times New Roman"/>
        <family val="1"/>
        <charset val="204"/>
      </rPr>
      <t xml:space="preserve">тримання та навчально- тренувальна робота комунальних дитячо- юнацьких спортивеих шкіл   </t>
    </r>
  </si>
  <si>
    <r>
      <t>2. ___10</t>
    </r>
    <r>
      <rPr>
        <u/>
        <sz val="12"/>
        <color theme="1"/>
        <rFont val="Times New Roman"/>
        <family val="1"/>
        <charset val="204"/>
      </rPr>
      <t>10000</t>
    </r>
    <r>
      <rPr>
        <sz val="12"/>
        <color theme="1"/>
        <rFont val="Times New Roman"/>
        <family val="1"/>
        <charset val="204"/>
      </rPr>
      <t>________</t>
    </r>
    <r>
      <rPr>
        <u/>
        <sz val="12"/>
        <color theme="1"/>
        <rFont val="Times New Roman"/>
        <family val="1"/>
        <charset val="204"/>
      </rPr>
      <t xml:space="preserve"> Відділ культури, молоді, спорту та освіти Попаснянської районної державної адміністрації</t>
    </r>
    <r>
      <rPr>
        <sz val="12"/>
        <color theme="1"/>
        <rFont val="Times New Roman"/>
        <family val="1"/>
        <charset val="204"/>
      </rPr>
      <t xml:space="preserve"> ____________________________</t>
    </r>
  </si>
  <si>
    <t xml:space="preserve">Пояснення причин відхилення касових видатків (наданих кредитів) за напрямом використання бюджетних коштів від планового показника: за рахунок загального фонду відхилення склалися по заробітній платі з нарахуванням за рахунок лікарняних протягом 2020року, по комунальним послугам - економне витрачання енергоносіїв, по іншим видаткам-економне витрачання  затверджених асигнувань на 2020 рік.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</si>
</sst>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justify" vertical="top" wrapText="1"/>
    </xf>
    <xf numFmtId="0" fontId="1" fillId="0" borderId="0" xfId="0" applyFont="1" applyBorder="1" applyAlignment="1">
      <alignment wrapText="1"/>
    </xf>
    <xf numFmtId="0" fontId="8" fillId="0" borderId="14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7" fillId="0" borderId="0" xfId="0" applyFont="1"/>
    <xf numFmtId="0" fontId="4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49" fontId="4" fillId="0" borderId="14" xfId="0" applyNumberFormat="1" applyFont="1" applyBorder="1" applyAlignment="1">
      <alignment horizontal="center" vertical="top" wrapText="1"/>
    </xf>
    <xf numFmtId="164" fontId="4" fillId="0" borderId="14" xfId="0" applyNumberFormat="1" applyFont="1" applyBorder="1" applyAlignment="1">
      <alignment horizontal="center" vertical="top" wrapText="1"/>
    </xf>
    <xf numFmtId="164" fontId="4" fillId="0" borderId="14" xfId="0" applyNumberFormat="1" applyFont="1" applyBorder="1" applyAlignment="1">
      <alignment horizontal="center" vertical="top" wrapText="1"/>
    </xf>
    <xf numFmtId="0" fontId="0" fillId="0" borderId="0" xfId="0" applyFont="1"/>
    <xf numFmtId="0" fontId="4" fillId="0" borderId="14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wrapText="1"/>
    </xf>
    <xf numFmtId="0" fontId="1" fillId="0" borderId="15" xfId="0" applyFont="1" applyBorder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justify" vertical="top" wrapText="1"/>
    </xf>
    <xf numFmtId="0" fontId="1" fillId="0" borderId="14" xfId="0" applyFont="1" applyBorder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0" fontId="4" fillId="0" borderId="14" xfId="0" applyFont="1" applyBorder="1" applyAlignment="1">
      <alignment horizontal="center" wrapText="1"/>
    </xf>
    <xf numFmtId="164" fontId="4" fillId="0" borderId="14" xfId="0" applyNumberFormat="1" applyFont="1" applyBorder="1" applyAlignment="1">
      <alignment horizontal="center" wrapText="1"/>
    </xf>
    <xf numFmtId="164" fontId="1" fillId="0" borderId="14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" fillId="0" borderId="1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0" fontId="4" fillId="0" borderId="21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1" fillId="0" borderId="0" xfId="0" applyFont="1" applyBorder="1" applyAlignment="1">
      <alignment wrapText="1"/>
    </xf>
    <xf numFmtId="16" fontId="4" fillId="0" borderId="1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15" zoomScaleNormal="100" workbookViewId="0">
      <selection activeCell="U32" sqref="U32"/>
    </sheetView>
  </sheetViews>
  <sheetFormatPr defaultRowHeight="14.4" x14ac:dyDescent="0.3"/>
  <cols>
    <col min="1" max="1" width="3.88671875" customWidth="1"/>
    <col min="2" max="2" width="4" customWidth="1"/>
    <col min="3" max="3" width="38.33203125" customWidth="1"/>
    <col min="12" max="12" width="2.5546875" customWidth="1"/>
  </cols>
  <sheetData>
    <row r="1" spans="1:14" ht="17.399999999999999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4" t="s">
        <v>0</v>
      </c>
    </row>
    <row r="2" spans="1:14" ht="63.7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5" t="s">
        <v>1</v>
      </c>
      <c r="L2" s="25"/>
      <c r="M2" s="25"/>
      <c r="N2" s="25"/>
    </row>
    <row r="3" spans="1:14" hidden="1" x14ac:dyDescent="0.3"/>
    <row r="4" spans="1:14" hidden="1" x14ac:dyDescent="0.3"/>
    <row r="5" spans="1:14" ht="17.399999999999999" x14ac:dyDescent="0.3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7.399999999999999" x14ac:dyDescent="0.3">
      <c r="A6" s="28" t="s">
        <v>133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2" customHeight="1" x14ac:dyDescent="0.3">
      <c r="A7" s="3"/>
    </row>
    <row r="8" spans="1:14" hidden="1" x14ac:dyDescent="0.3">
      <c r="A8" s="3"/>
    </row>
    <row r="9" spans="1:14" ht="17.399999999999999" customHeight="1" x14ac:dyDescent="0.3">
      <c r="A9" s="27" t="s">
        <v>134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5"/>
      <c r="M9" s="5"/>
    </row>
    <row r="10" spans="1:14" ht="14.4" customHeight="1" x14ac:dyDescent="0.3">
      <c r="A10" s="31" t="s">
        <v>3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5"/>
      <c r="M10" s="5"/>
    </row>
    <row r="11" spans="1:14" ht="14.25" customHeight="1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5"/>
      <c r="M11" s="5"/>
    </row>
    <row r="12" spans="1:14" ht="16.2" customHeight="1" x14ac:dyDescent="0.3">
      <c r="A12" s="27" t="s">
        <v>136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5"/>
      <c r="M12" s="5"/>
    </row>
    <row r="13" spans="1:14" ht="12" customHeight="1" x14ac:dyDescent="0.3">
      <c r="A13" s="31" t="s">
        <v>4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5"/>
      <c r="M13" s="5"/>
    </row>
    <row r="14" spans="1:14" ht="14.25" customHeight="1" x14ac:dyDescent="0.3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"/>
      <c r="M14" s="5"/>
    </row>
    <row r="15" spans="1:14" ht="21" customHeight="1" x14ac:dyDescent="0.3">
      <c r="A15" s="29" t="s">
        <v>135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6.2" customHeight="1" x14ac:dyDescent="0.3">
      <c r="A16" s="29" t="s">
        <v>103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 ht="14.4" customHeight="1" x14ac:dyDescent="0.3">
      <c r="A17" s="30" t="s">
        <v>5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5"/>
      <c r="M17" s="5"/>
    </row>
    <row r="18" spans="1:14" ht="11.25" customHeight="1" x14ac:dyDescent="0.3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5"/>
      <c r="M18" s="5"/>
    </row>
    <row r="19" spans="1:14" ht="15.6" customHeight="1" x14ac:dyDescent="0.3">
      <c r="A19" s="27" t="s">
        <v>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5"/>
      <c r="M19" s="5"/>
    </row>
    <row r="20" spans="1:14" ht="16.2" customHeight="1" x14ac:dyDescent="0.3">
      <c r="A20" s="29" t="s">
        <v>104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ht="12" customHeight="1" x14ac:dyDescent="0.3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5"/>
      <c r="M21" s="5"/>
    </row>
    <row r="22" spans="1:14" ht="13.5" customHeight="1" x14ac:dyDescent="0.3">
      <c r="A22" s="27" t="s">
        <v>7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5"/>
      <c r="M22" s="5"/>
    </row>
    <row r="23" spans="1:14" ht="12.75" customHeight="1" x14ac:dyDescent="0.3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5"/>
      <c r="M23" s="5"/>
    </row>
    <row r="24" spans="1:14" ht="16.2" customHeight="1" x14ac:dyDescent="0.3">
      <c r="A24" s="29" t="s">
        <v>96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ht="16.2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26" t="s">
        <v>97</v>
      </c>
      <c r="L25" s="26"/>
      <c r="M25" s="26"/>
      <c r="N25" s="6"/>
    </row>
    <row r="26" spans="1:14" ht="15.6" x14ac:dyDescent="0.3">
      <c r="A26" s="5"/>
      <c r="B26" s="23" t="s">
        <v>8</v>
      </c>
      <c r="C26" s="23" t="s">
        <v>9</v>
      </c>
      <c r="D26" s="23" t="s">
        <v>10</v>
      </c>
      <c r="E26" s="23"/>
      <c r="F26" s="23"/>
      <c r="G26" s="23" t="s">
        <v>11</v>
      </c>
      <c r="H26" s="23"/>
      <c r="I26" s="23"/>
      <c r="J26" s="23" t="s">
        <v>12</v>
      </c>
      <c r="K26" s="23"/>
      <c r="L26" s="23"/>
      <c r="M26" s="23"/>
    </row>
    <row r="27" spans="1:14" ht="26.4" x14ac:dyDescent="0.3">
      <c r="A27" s="5"/>
      <c r="B27" s="23"/>
      <c r="C27" s="23"/>
      <c r="D27" s="9" t="s">
        <v>13</v>
      </c>
      <c r="E27" s="9" t="s">
        <v>14</v>
      </c>
      <c r="F27" s="9" t="s">
        <v>15</v>
      </c>
      <c r="G27" s="9" t="s">
        <v>13</v>
      </c>
      <c r="H27" s="9" t="s">
        <v>14</v>
      </c>
      <c r="I27" s="9" t="s">
        <v>15</v>
      </c>
      <c r="J27" s="9" t="s">
        <v>13</v>
      </c>
      <c r="K27" s="23" t="s">
        <v>14</v>
      </c>
      <c r="L27" s="23"/>
      <c r="M27" s="9" t="s">
        <v>15</v>
      </c>
    </row>
    <row r="28" spans="1:14" ht="22.95" customHeight="1" x14ac:dyDescent="0.3">
      <c r="A28" s="5"/>
      <c r="B28" s="9" t="s">
        <v>16</v>
      </c>
      <c r="C28" s="10" t="s">
        <v>17</v>
      </c>
      <c r="D28" s="9">
        <v>1352.306</v>
      </c>
      <c r="E28" s="9">
        <v>122.045</v>
      </c>
      <c r="F28" s="9">
        <f>D28+E28</f>
        <v>1474.3510000000001</v>
      </c>
      <c r="G28" s="9">
        <v>1350.4870000000001</v>
      </c>
      <c r="H28" s="9">
        <v>119.212</v>
      </c>
      <c r="I28" s="9">
        <f>G28+H28</f>
        <v>1469.6990000000001</v>
      </c>
      <c r="J28" s="9">
        <f>G28-D28</f>
        <v>-1.81899999999996</v>
      </c>
      <c r="K28" s="23">
        <f>H28-E28</f>
        <v>-2.8329999999999984</v>
      </c>
      <c r="L28" s="23"/>
      <c r="M28" s="9">
        <f>J28+K28</f>
        <v>-4.6519999999999584</v>
      </c>
    </row>
    <row r="29" spans="1:14" ht="11.4" customHeight="1" x14ac:dyDescent="0.3">
      <c r="A29" s="5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1:14" ht="15.6" x14ac:dyDescent="0.3">
      <c r="A30" s="5"/>
      <c r="B30" s="10" t="s">
        <v>18</v>
      </c>
      <c r="C30" s="11" t="s">
        <v>19</v>
      </c>
      <c r="D30" s="9" t="s">
        <v>18</v>
      </c>
      <c r="E30" s="9" t="s">
        <v>18</v>
      </c>
      <c r="F30" s="9" t="s">
        <v>18</v>
      </c>
      <c r="G30" s="9" t="s">
        <v>18</v>
      </c>
      <c r="H30" s="9" t="s">
        <v>18</v>
      </c>
      <c r="I30" s="9" t="s">
        <v>18</v>
      </c>
      <c r="J30" s="9" t="s">
        <v>18</v>
      </c>
      <c r="K30" s="23" t="s">
        <v>18</v>
      </c>
      <c r="L30" s="23"/>
      <c r="M30" s="9" t="s">
        <v>18</v>
      </c>
    </row>
    <row r="31" spans="1:14" ht="52.8" x14ac:dyDescent="0.3">
      <c r="A31" s="5"/>
      <c r="B31" s="16" t="s">
        <v>20</v>
      </c>
      <c r="C31" s="17" t="s">
        <v>106</v>
      </c>
      <c r="D31" s="20">
        <v>1352.306</v>
      </c>
      <c r="E31" s="20">
        <v>12.946999999999999</v>
      </c>
      <c r="F31" s="20">
        <f>D31+E31</f>
        <v>1365.2529999999999</v>
      </c>
      <c r="G31" s="20">
        <v>1350.4870000000001</v>
      </c>
      <c r="H31" s="20">
        <v>10.112</v>
      </c>
      <c r="I31" s="20">
        <f>G31+H31</f>
        <v>1360.5990000000002</v>
      </c>
      <c r="J31" s="18">
        <f t="shared" ref="J31:K32" si="0">G31-D31</f>
        <v>-1.81899999999996</v>
      </c>
      <c r="K31" s="23">
        <f t="shared" si="0"/>
        <v>-2.8349999999999991</v>
      </c>
      <c r="L31" s="23"/>
      <c r="M31" s="18">
        <f>J31+K31</f>
        <v>-4.6539999999999591</v>
      </c>
    </row>
    <row r="32" spans="1:14" ht="34.5" customHeight="1" x14ac:dyDescent="0.3">
      <c r="A32" s="5"/>
      <c r="B32" s="19" t="s">
        <v>105</v>
      </c>
      <c r="C32" s="17" t="s">
        <v>107</v>
      </c>
      <c r="D32" s="21"/>
      <c r="E32" s="21">
        <v>109.1</v>
      </c>
      <c r="F32" s="21">
        <f t="shared" ref="F32" si="1">D32+E32</f>
        <v>109.1</v>
      </c>
      <c r="G32" s="21"/>
      <c r="H32" s="21">
        <v>109.1</v>
      </c>
      <c r="I32" s="21">
        <f t="shared" ref="I32" si="2">G32+H32</f>
        <v>109.1</v>
      </c>
      <c r="J32" s="18">
        <f t="shared" si="0"/>
        <v>0</v>
      </c>
      <c r="K32" s="23">
        <f t="shared" si="0"/>
        <v>0</v>
      </c>
      <c r="L32" s="23"/>
      <c r="M32" s="18">
        <f>J32+K32</f>
        <v>0</v>
      </c>
    </row>
    <row r="33" spans="1:13" ht="52.95" customHeight="1" x14ac:dyDescent="0.3">
      <c r="A33" s="5"/>
      <c r="B33" s="23" t="s">
        <v>137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</sheetData>
  <mergeCells count="32">
    <mergeCell ref="K30:L30"/>
    <mergeCell ref="K31:L31"/>
    <mergeCell ref="K32:L32"/>
    <mergeCell ref="A24:N24"/>
    <mergeCell ref="A18:K18"/>
    <mergeCell ref="A19:K19"/>
    <mergeCell ref="A20:N20"/>
    <mergeCell ref="A5:N5"/>
    <mergeCell ref="A6:N6"/>
    <mergeCell ref="A15:N15"/>
    <mergeCell ref="A16:N16"/>
    <mergeCell ref="A17:K17"/>
    <mergeCell ref="A9:K9"/>
    <mergeCell ref="A10:K10"/>
    <mergeCell ref="A11:K11"/>
    <mergeCell ref="A12:K12"/>
    <mergeCell ref="A13:K13"/>
    <mergeCell ref="A14:K14"/>
    <mergeCell ref="K2:N2"/>
    <mergeCell ref="K25:M25"/>
    <mergeCell ref="B33:M33"/>
    <mergeCell ref="A21:K21"/>
    <mergeCell ref="A22:K22"/>
    <mergeCell ref="A23:K23"/>
    <mergeCell ref="B26:B27"/>
    <mergeCell ref="C26:C27"/>
    <mergeCell ref="D26:F26"/>
    <mergeCell ref="G26:I26"/>
    <mergeCell ref="J26:M26"/>
    <mergeCell ref="K27:L27"/>
    <mergeCell ref="K28:L28"/>
    <mergeCell ref="B29:M29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K15" sqref="K15"/>
    </sheetView>
  </sheetViews>
  <sheetFormatPr defaultRowHeight="14.4" x14ac:dyDescent="0.3"/>
  <cols>
    <col min="1" max="1" width="6.5546875" customWidth="1"/>
    <col min="2" max="2" width="1.88671875" customWidth="1"/>
    <col min="3" max="3" width="43.33203125" customWidth="1"/>
    <col min="4" max="4" width="17.109375" customWidth="1"/>
    <col min="5" max="5" width="15" customWidth="1"/>
  </cols>
  <sheetData>
    <row r="1" spans="1:7" ht="22.2" customHeight="1" x14ac:dyDescent="0.3">
      <c r="A1" s="29" t="s">
        <v>21</v>
      </c>
      <c r="B1" s="29"/>
      <c r="C1" s="29"/>
      <c r="D1" s="29"/>
      <c r="E1" s="29"/>
      <c r="F1" s="29"/>
      <c r="G1" s="29"/>
    </row>
    <row r="2" spans="1:7" ht="15.6" x14ac:dyDescent="0.3">
      <c r="A2" s="12"/>
      <c r="B2" s="33" t="s">
        <v>22</v>
      </c>
      <c r="C2" s="33"/>
      <c r="D2" s="33"/>
      <c r="E2" s="33"/>
      <c r="F2" s="33"/>
      <c r="G2" s="33"/>
    </row>
    <row r="3" spans="1:7" ht="27" x14ac:dyDescent="0.3">
      <c r="A3" s="23" t="s">
        <v>8</v>
      </c>
      <c r="B3" s="23"/>
      <c r="C3" s="9" t="s">
        <v>9</v>
      </c>
      <c r="D3" s="9" t="s">
        <v>10</v>
      </c>
      <c r="E3" s="9" t="s">
        <v>11</v>
      </c>
      <c r="F3" s="34" t="s">
        <v>98</v>
      </c>
      <c r="G3" s="34"/>
    </row>
    <row r="4" spans="1:7" ht="13.95" customHeight="1" x14ac:dyDescent="0.3">
      <c r="A4" s="23" t="s">
        <v>16</v>
      </c>
      <c r="B4" s="23"/>
      <c r="C4" s="10" t="s">
        <v>23</v>
      </c>
      <c r="D4" s="9" t="s">
        <v>24</v>
      </c>
      <c r="E4" s="9">
        <v>0</v>
      </c>
      <c r="F4" s="32" t="s">
        <v>24</v>
      </c>
      <c r="G4" s="32"/>
    </row>
    <row r="5" spans="1:7" ht="15.6" x14ac:dyDescent="0.3">
      <c r="A5" s="23" t="s">
        <v>18</v>
      </c>
      <c r="B5" s="23"/>
      <c r="C5" s="10" t="s">
        <v>25</v>
      </c>
      <c r="D5" s="9" t="s">
        <v>18</v>
      </c>
      <c r="E5" s="9" t="s">
        <v>18</v>
      </c>
      <c r="F5" s="32"/>
      <c r="G5" s="32"/>
    </row>
    <row r="6" spans="1:7" ht="15" customHeight="1" x14ac:dyDescent="0.3">
      <c r="A6" s="23" t="s">
        <v>20</v>
      </c>
      <c r="B6" s="23"/>
      <c r="C6" s="10" t="s">
        <v>26</v>
      </c>
      <c r="D6" s="9" t="s">
        <v>24</v>
      </c>
      <c r="E6" s="9">
        <v>0</v>
      </c>
      <c r="F6" s="32" t="s">
        <v>24</v>
      </c>
      <c r="G6" s="32"/>
    </row>
    <row r="7" spans="1:7" ht="15" customHeight="1" x14ac:dyDescent="0.3">
      <c r="A7" s="23" t="s">
        <v>27</v>
      </c>
      <c r="B7" s="23"/>
      <c r="C7" s="10" t="s">
        <v>28</v>
      </c>
      <c r="D7" s="9" t="s">
        <v>24</v>
      </c>
      <c r="E7" s="9" t="s">
        <v>18</v>
      </c>
      <c r="F7" s="32" t="s">
        <v>24</v>
      </c>
      <c r="G7" s="32"/>
    </row>
    <row r="8" spans="1:7" ht="27.75" customHeight="1" x14ac:dyDescent="0.3">
      <c r="A8" s="23" t="s">
        <v>100</v>
      </c>
      <c r="B8" s="23"/>
      <c r="C8" s="23"/>
      <c r="D8" s="23"/>
      <c r="E8" s="23"/>
      <c r="F8" s="23"/>
      <c r="G8" s="23"/>
    </row>
    <row r="9" spans="1:7" x14ac:dyDescent="0.3">
      <c r="A9" s="23" t="s">
        <v>29</v>
      </c>
      <c r="B9" s="23"/>
      <c r="C9" s="10" t="s">
        <v>30</v>
      </c>
      <c r="D9" s="20">
        <f>D11+D14</f>
        <v>122.14099999999999</v>
      </c>
      <c r="E9" s="21">
        <f>E11+E14</f>
        <v>122.14099999999999</v>
      </c>
      <c r="F9" s="35">
        <f>E9-D9</f>
        <v>0</v>
      </c>
      <c r="G9" s="35"/>
    </row>
    <row r="10" spans="1:7" ht="15.6" x14ac:dyDescent="0.3">
      <c r="A10" s="23" t="s">
        <v>18</v>
      </c>
      <c r="B10" s="23"/>
      <c r="C10" s="10" t="s">
        <v>25</v>
      </c>
      <c r="D10" s="20" t="s">
        <v>18</v>
      </c>
      <c r="E10" s="20" t="s">
        <v>18</v>
      </c>
      <c r="F10" s="36"/>
      <c r="G10" s="36"/>
    </row>
    <row r="11" spans="1:7" ht="13.95" customHeight="1" x14ac:dyDescent="0.3">
      <c r="A11" s="23" t="s">
        <v>31</v>
      </c>
      <c r="B11" s="23"/>
      <c r="C11" s="10" t="s">
        <v>32</v>
      </c>
      <c r="D11" s="20">
        <v>13.041</v>
      </c>
      <c r="E11" s="20">
        <v>13.041</v>
      </c>
      <c r="F11" s="35">
        <f>E11-D11</f>
        <v>0</v>
      </c>
      <c r="G11" s="35"/>
    </row>
    <row r="12" spans="1:7" ht="13.95" customHeight="1" x14ac:dyDescent="0.3">
      <c r="A12" s="23" t="s">
        <v>33</v>
      </c>
      <c r="B12" s="23"/>
      <c r="C12" s="10" t="s">
        <v>34</v>
      </c>
      <c r="D12" s="20" t="s">
        <v>18</v>
      </c>
      <c r="E12" s="20" t="s">
        <v>18</v>
      </c>
      <c r="F12" s="36"/>
      <c r="G12" s="36"/>
    </row>
    <row r="13" spans="1:7" ht="15" customHeight="1" x14ac:dyDescent="0.3">
      <c r="A13" s="23" t="s">
        <v>35</v>
      </c>
      <c r="B13" s="23"/>
      <c r="C13" s="10" t="s">
        <v>36</v>
      </c>
      <c r="D13" s="20" t="s">
        <v>18</v>
      </c>
      <c r="E13" s="20" t="s">
        <v>18</v>
      </c>
      <c r="F13" s="36"/>
      <c r="G13" s="36"/>
    </row>
    <row r="14" spans="1:7" ht="15" customHeight="1" x14ac:dyDescent="0.3">
      <c r="A14" s="23" t="s">
        <v>37</v>
      </c>
      <c r="B14" s="23"/>
      <c r="C14" s="10" t="s">
        <v>38</v>
      </c>
      <c r="D14" s="20">
        <v>109.1</v>
      </c>
      <c r="E14" s="18">
        <v>109.1</v>
      </c>
      <c r="F14" s="35">
        <f>E14-D14</f>
        <v>0</v>
      </c>
      <c r="G14" s="35"/>
    </row>
    <row r="15" spans="1:7" ht="27" customHeight="1" x14ac:dyDescent="0.3">
      <c r="A15" s="23" t="s">
        <v>99</v>
      </c>
      <c r="B15" s="23"/>
      <c r="C15" s="23"/>
      <c r="D15" s="23"/>
      <c r="E15" s="23"/>
      <c r="F15" s="23"/>
      <c r="G15" s="23"/>
    </row>
    <row r="16" spans="1:7" ht="17.399999999999999" customHeight="1" x14ac:dyDescent="0.3">
      <c r="A16" s="23" t="s">
        <v>39</v>
      </c>
      <c r="B16" s="23"/>
      <c r="C16" s="10" t="s">
        <v>40</v>
      </c>
      <c r="D16" s="9" t="s">
        <v>24</v>
      </c>
      <c r="E16" s="9">
        <v>2.9289999999999998</v>
      </c>
      <c r="F16" s="32"/>
      <c r="G16" s="32"/>
    </row>
    <row r="17" spans="1:7" ht="15.6" x14ac:dyDescent="0.3">
      <c r="A17" s="23" t="s">
        <v>18</v>
      </c>
      <c r="B17" s="23"/>
      <c r="C17" s="10" t="s">
        <v>25</v>
      </c>
      <c r="D17" s="9" t="s">
        <v>18</v>
      </c>
      <c r="E17" s="9" t="s">
        <v>18</v>
      </c>
      <c r="F17" s="32"/>
      <c r="G17" s="32"/>
    </row>
    <row r="18" spans="1:7" ht="12.6" customHeight="1" x14ac:dyDescent="0.3">
      <c r="A18" s="23" t="s">
        <v>41</v>
      </c>
      <c r="B18" s="23"/>
      <c r="C18" s="10" t="s">
        <v>26</v>
      </c>
      <c r="D18" s="9" t="s">
        <v>24</v>
      </c>
      <c r="E18" s="9">
        <v>2.9289999999999998</v>
      </c>
      <c r="F18" s="32"/>
      <c r="G18" s="32"/>
    </row>
    <row r="19" spans="1:7" ht="12.6" customHeight="1" x14ac:dyDescent="0.3">
      <c r="A19" s="23" t="s">
        <v>42</v>
      </c>
      <c r="B19" s="23"/>
      <c r="C19" s="10" t="s">
        <v>28</v>
      </c>
      <c r="D19" s="9" t="s">
        <v>24</v>
      </c>
      <c r="E19" s="9" t="s">
        <v>18</v>
      </c>
      <c r="F19" s="32"/>
      <c r="G19" s="32"/>
    </row>
    <row r="20" spans="1:7" ht="41.25" customHeight="1" x14ac:dyDescent="0.3">
      <c r="A20" s="23"/>
      <c r="B20" s="23"/>
      <c r="C20" s="23"/>
      <c r="D20" s="23"/>
      <c r="E20" s="23"/>
      <c r="F20" s="23"/>
      <c r="G20" s="23"/>
    </row>
  </sheetData>
  <mergeCells count="35">
    <mergeCell ref="A1:G1"/>
    <mergeCell ref="A16:B16"/>
    <mergeCell ref="F16:G16"/>
    <mergeCell ref="A17:B17"/>
    <mergeCell ref="F17:G17"/>
    <mergeCell ref="A12:B12"/>
    <mergeCell ref="F12:G12"/>
    <mergeCell ref="A13:B13"/>
    <mergeCell ref="F13:G13"/>
    <mergeCell ref="A14:B14"/>
    <mergeCell ref="A10:B10"/>
    <mergeCell ref="F10:G10"/>
    <mergeCell ref="A11:B11"/>
    <mergeCell ref="F11:G11"/>
    <mergeCell ref="A8:G8"/>
    <mergeCell ref="A15:G15"/>
    <mergeCell ref="A20:G20"/>
    <mergeCell ref="F14:G14"/>
    <mergeCell ref="A9:B9"/>
    <mergeCell ref="F9:G9"/>
    <mergeCell ref="A19:B19"/>
    <mergeCell ref="F19:G19"/>
    <mergeCell ref="A18:B18"/>
    <mergeCell ref="F18:G18"/>
    <mergeCell ref="B2:G2"/>
    <mergeCell ref="A3:B3"/>
    <mergeCell ref="F3:G3"/>
    <mergeCell ref="A4:B4"/>
    <mergeCell ref="F4:G4"/>
    <mergeCell ref="A5:B5"/>
    <mergeCell ref="F5:G5"/>
    <mergeCell ref="A6:B6"/>
    <mergeCell ref="F6:G6"/>
    <mergeCell ref="A7:B7"/>
    <mergeCell ref="F7:G7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13" zoomScaleNormal="100" workbookViewId="0">
      <selection activeCell="C36" sqref="C36"/>
    </sheetView>
  </sheetViews>
  <sheetFormatPr defaultRowHeight="14.4" x14ac:dyDescent="0.3"/>
  <cols>
    <col min="1" max="1" width="4.33203125" customWidth="1"/>
    <col min="2" max="2" width="8.88671875" hidden="1" customWidth="1"/>
    <col min="3" max="3" width="44.109375" customWidth="1"/>
    <col min="5" max="5" width="9.44140625" customWidth="1"/>
    <col min="8" max="8" width="10" customWidth="1"/>
    <col min="11" max="11" width="9.88671875" customWidth="1"/>
  </cols>
  <sheetData>
    <row r="1" spans="1:15" ht="19.2" customHeight="1" x14ac:dyDescent="0.3">
      <c r="A1" s="29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16.2" customHeight="1" x14ac:dyDescent="0.3">
      <c r="A2" s="37" t="s">
        <v>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2"/>
    </row>
    <row r="3" spans="1:15" ht="26.4" customHeight="1" x14ac:dyDescent="0.3">
      <c r="A3" s="23" t="s">
        <v>8</v>
      </c>
      <c r="B3" s="23"/>
      <c r="C3" s="23" t="s">
        <v>9</v>
      </c>
      <c r="D3" s="23" t="s">
        <v>44</v>
      </c>
      <c r="E3" s="23"/>
      <c r="F3" s="23"/>
      <c r="G3" s="23" t="s">
        <v>11</v>
      </c>
      <c r="H3" s="23"/>
      <c r="I3" s="23"/>
      <c r="J3" s="23" t="s">
        <v>12</v>
      </c>
      <c r="K3" s="23"/>
      <c r="L3" s="23"/>
      <c r="M3" s="5"/>
    </row>
    <row r="4" spans="1:15" ht="26.4" x14ac:dyDescent="0.3">
      <c r="A4" s="23"/>
      <c r="B4" s="23"/>
      <c r="C4" s="23"/>
      <c r="D4" s="9" t="s">
        <v>13</v>
      </c>
      <c r="E4" s="9" t="s">
        <v>14</v>
      </c>
      <c r="F4" s="9" t="s">
        <v>15</v>
      </c>
      <c r="G4" s="9" t="s">
        <v>13</v>
      </c>
      <c r="H4" s="9" t="s">
        <v>14</v>
      </c>
      <c r="I4" s="9" t="s">
        <v>15</v>
      </c>
      <c r="J4" s="9" t="s">
        <v>13</v>
      </c>
      <c r="K4" s="9" t="s">
        <v>14</v>
      </c>
      <c r="L4" s="9" t="s">
        <v>15</v>
      </c>
      <c r="M4" s="5"/>
    </row>
    <row r="5" spans="1:15" ht="15.6" x14ac:dyDescent="0.3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5"/>
    </row>
    <row r="6" spans="1:15" ht="15.6" x14ac:dyDescent="0.3">
      <c r="A6" s="23" t="s">
        <v>16</v>
      </c>
      <c r="B6" s="23"/>
      <c r="C6" s="13" t="s">
        <v>108</v>
      </c>
      <c r="D6" s="16"/>
      <c r="E6" s="16"/>
      <c r="F6" s="16"/>
      <c r="G6" s="16"/>
      <c r="H6" s="16"/>
      <c r="I6" s="16"/>
      <c r="J6" s="16"/>
      <c r="K6" s="16"/>
      <c r="L6" s="16"/>
      <c r="M6" s="5"/>
      <c r="N6" s="22"/>
      <c r="O6" s="22"/>
    </row>
    <row r="7" spans="1:15" ht="31.5" customHeight="1" x14ac:dyDescent="0.3">
      <c r="A7" s="16"/>
      <c r="B7" s="16"/>
      <c r="C7" s="17" t="s">
        <v>109</v>
      </c>
      <c r="D7" s="16">
        <v>1</v>
      </c>
      <c r="E7" s="16"/>
      <c r="F7" s="16">
        <f>D7+E7</f>
        <v>1</v>
      </c>
      <c r="G7" s="18">
        <v>1</v>
      </c>
      <c r="H7" s="16"/>
      <c r="I7" s="16">
        <f>G7+H7</f>
        <v>1</v>
      </c>
      <c r="J7" s="16"/>
      <c r="K7" s="16"/>
      <c r="L7" s="16"/>
      <c r="M7" s="5"/>
      <c r="N7" s="22"/>
      <c r="O7" s="22"/>
    </row>
    <row r="8" spans="1:15" ht="27" customHeight="1" x14ac:dyDescent="0.3">
      <c r="A8" s="16"/>
      <c r="B8" s="16"/>
      <c r="C8" s="17" t="s">
        <v>110</v>
      </c>
      <c r="D8" s="16">
        <v>6</v>
      </c>
      <c r="E8" s="16"/>
      <c r="F8" s="18">
        <v>6</v>
      </c>
      <c r="G8" s="18">
        <v>6</v>
      </c>
      <c r="H8" s="16"/>
      <c r="I8" s="18">
        <f t="shared" ref="I8:I22" si="0">G8+H8</f>
        <v>6</v>
      </c>
      <c r="J8" s="16"/>
      <c r="K8" s="16"/>
      <c r="L8" s="16"/>
      <c r="M8" s="5"/>
      <c r="N8" s="22"/>
      <c r="O8" s="22"/>
    </row>
    <row r="9" spans="1:15" ht="15.6" x14ac:dyDescent="0.3">
      <c r="A9" s="16"/>
      <c r="B9" s="16"/>
      <c r="C9" s="17" t="s">
        <v>111</v>
      </c>
      <c r="D9" s="16">
        <v>11</v>
      </c>
      <c r="E9" s="16"/>
      <c r="F9" s="18">
        <f t="shared" ref="F9:F22" si="1">D9+E9</f>
        <v>11</v>
      </c>
      <c r="G9" s="18">
        <v>11</v>
      </c>
      <c r="H9" s="16"/>
      <c r="I9" s="18">
        <f t="shared" si="0"/>
        <v>11</v>
      </c>
      <c r="J9" s="16"/>
      <c r="K9" s="16"/>
      <c r="L9" s="16"/>
      <c r="M9" s="5"/>
      <c r="N9" s="22"/>
      <c r="O9" s="22"/>
    </row>
    <row r="10" spans="1:15" ht="33.75" customHeight="1" x14ac:dyDescent="0.3">
      <c r="A10" s="16"/>
      <c r="B10" s="16"/>
      <c r="C10" s="17" t="s">
        <v>112</v>
      </c>
      <c r="D10" s="16">
        <v>1</v>
      </c>
      <c r="E10" s="16"/>
      <c r="F10" s="18">
        <f t="shared" si="1"/>
        <v>1</v>
      </c>
      <c r="G10" s="18">
        <v>1</v>
      </c>
      <c r="H10" s="16"/>
      <c r="I10" s="18">
        <f t="shared" si="0"/>
        <v>1</v>
      </c>
      <c r="J10" s="16"/>
      <c r="K10" s="16"/>
      <c r="L10" s="16"/>
      <c r="M10" s="5"/>
      <c r="N10" s="22"/>
      <c r="O10" s="22"/>
    </row>
    <row r="11" spans="1:15" ht="27" customHeight="1" x14ac:dyDescent="0.3">
      <c r="A11" s="23"/>
      <c r="B11" s="23"/>
      <c r="C11" s="17" t="s">
        <v>113</v>
      </c>
      <c r="D11" s="16">
        <v>2.5</v>
      </c>
      <c r="E11" s="16"/>
      <c r="F11" s="18">
        <f t="shared" si="1"/>
        <v>2.5</v>
      </c>
      <c r="G11" s="18">
        <v>2.5</v>
      </c>
      <c r="H11" s="16"/>
      <c r="I11" s="18">
        <f t="shared" si="0"/>
        <v>2.5</v>
      </c>
      <c r="J11" s="16"/>
      <c r="K11" s="16"/>
      <c r="L11" s="16"/>
      <c r="M11" s="5"/>
      <c r="N11" s="22"/>
      <c r="O11" s="22"/>
    </row>
    <row r="12" spans="1:15" ht="26.4" customHeight="1" x14ac:dyDescent="0.3">
      <c r="A12" s="23"/>
      <c r="B12" s="23"/>
      <c r="C12" s="17" t="s">
        <v>114</v>
      </c>
      <c r="D12" s="16">
        <v>4</v>
      </c>
      <c r="E12" s="16"/>
      <c r="F12" s="18">
        <f t="shared" si="1"/>
        <v>4</v>
      </c>
      <c r="G12" s="18">
        <v>4</v>
      </c>
      <c r="H12" s="16"/>
      <c r="I12" s="18">
        <f t="shared" si="0"/>
        <v>4</v>
      </c>
      <c r="J12" s="16"/>
      <c r="K12" s="16"/>
      <c r="L12" s="16"/>
      <c r="M12" s="5"/>
      <c r="N12" s="22"/>
      <c r="O12" s="22"/>
    </row>
    <row r="13" spans="1:15" ht="24.75" customHeight="1" x14ac:dyDescent="0.3">
      <c r="A13" s="23"/>
      <c r="B13" s="23"/>
      <c r="C13" s="17" t="s">
        <v>115</v>
      </c>
      <c r="D13" s="16">
        <v>18.5</v>
      </c>
      <c r="E13" s="16"/>
      <c r="F13" s="18">
        <f t="shared" si="1"/>
        <v>18.5</v>
      </c>
      <c r="G13" s="18">
        <v>18.5</v>
      </c>
      <c r="H13" s="16"/>
      <c r="I13" s="18">
        <f t="shared" si="0"/>
        <v>18.5</v>
      </c>
      <c r="J13" s="16"/>
      <c r="K13" s="16"/>
      <c r="L13" s="16"/>
      <c r="M13" s="5"/>
      <c r="N13" s="22"/>
      <c r="O13" s="22"/>
    </row>
    <row r="14" spans="1:15" ht="28.5" customHeight="1" x14ac:dyDescent="0.3">
      <c r="A14" s="23"/>
      <c r="B14" s="23"/>
      <c r="C14" s="17" t="s">
        <v>116</v>
      </c>
      <c r="D14" s="16">
        <v>825.37699999999995</v>
      </c>
      <c r="E14" s="16"/>
      <c r="F14" s="18">
        <f t="shared" si="1"/>
        <v>825.37699999999995</v>
      </c>
      <c r="G14" s="16">
        <v>825.37699999999995</v>
      </c>
      <c r="H14" s="16"/>
      <c r="I14" s="18">
        <f t="shared" si="0"/>
        <v>825.37699999999995</v>
      </c>
      <c r="J14" s="16">
        <f t="shared" ref="J14:J22" si="2">G14-D14</f>
        <v>0</v>
      </c>
      <c r="K14" s="16"/>
      <c r="L14" s="16">
        <f t="shared" ref="L14:L22" si="3">J14+K14</f>
        <v>0</v>
      </c>
      <c r="M14" s="5"/>
      <c r="N14" s="22"/>
      <c r="O14" s="22"/>
    </row>
    <row r="15" spans="1:15" ht="27" customHeight="1" x14ac:dyDescent="0.3">
      <c r="A15" s="23"/>
      <c r="B15" s="23"/>
      <c r="C15" s="17" t="s">
        <v>117</v>
      </c>
      <c r="D15" s="16">
        <v>96.484999999999999</v>
      </c>
      <c r="E15" s="16"/>
      <c r="F15" s="18">
        <f>D15+E15</f>
        <v>96.484999999999999</v>
      </c>
      <c r="G15" s="16">
        <v>94.665999999999997</v>
      </c>
      <c r="H15" s="16"/>
      <c r="I15" s="18">
        <f t="shared" si="0"/>
        <v>94.665999999999997</v>
      </c>
      <c r="J15" s="16">
        <f t="shared" si="2"/>
        <v>-1.8190000000000026</v>
      </c>
      <c r="K15" s="16"/>
      <c r="L15" s="16">
        <f t="shared" si="3"/>
        <v>-1.8190000000000026</v>
      </c>
      <c r="M15" s="5"/>
      <c r="N15" s="22"/>
      <c r="O15" s="22"/>
    </row>
    <row r="16" spans="1:15" ht="27.6" customHeight="1" x14ac:dyDescent="0.3">
      <c r="A16" s="23" t="s">
        <v>18</v>
      </c>
      <c r="B16" s="23"/>
      <c r="C16" s="17" t="s">
        <v>118</v>
      </c>
      <c r="D16" s="16">
        <v>430.44400000000002</v>
      </c>
      <c r="E16" s="16"/>
      <c r="F16" s="18">
        <f t="shared" si="1"/>
        <v>430.44400000000002</v>
      </c>
      <c r="G16" s="16">
        <v>430.44400000000002</v>
      </c>
      <c r="H16" s="16"/>
      <c r="I16" s="18">
        <f t="shared" si="0"/>
        <v>430.44400000000002</v>
      </c>
      <c r="J16" s="16">
        <f t="shared" si="2"/>
        <v>0</v>
      </c>
      <c r="K16" s="16"/>
      <c r="L16" s="16">
        <f t="shared" si="3"/>
        <v>0</v>
      </c>
      <c r="M16" s="5"/>
      <c r="N16" s="22"/>
      <c r="O16" s="22"/>
    </row>
    <row r="17" spans="1:15" ht="15.6" x14ac:dyDescent="0.3">
      <c r="A17" s="23" t="s">
        <v>29</v>
      </c>
      <c r="B17" s="23"/>
      <c r="C17" s="13" t="s">
        <v>119</v>
      </c>
      <c r="D17" s="16"/>
      <c r="E17" s="16"/>
      <c r="F17" s="18"/>
      <c r="G17" s="16"/>
      <c r="H17" s="16"/>
      <c r="I17" s="18"/>
      <c r="J17" s="18"/>
      <c r="K17" s="16"/>
      <c r="L17" s="18"/>
      <c r="M17" s="5"/>
      <c r="N17" s="22"/>
      <c r="O17" s="22"/>
    </row>
    <row r="18" spans="1:15" ht="15.6" x14ac:dyDescent="0.3">
      <c r="A18" s="16"/>
      <c r="B18" s="16"/>
      <c r="C18" s="17" t="s">
        <v>120</v>
      </c>
      <c r="D18" s="16">
        <v>5</v>
      </c>
      <c r="E18" s="16"/>
      <c r="F18" s="18">
        <f t="shared" si="1"/>
        <v>5</v>
      </c>
      <c r="G18" s="16">
        <v>5</v>
      </c>
      <c r="H18" s="16"/>
      <c r="I18" s="18">
        <f t="shared" si="0"/>
        <v>5</v>
      </c>
      <c r="J18" s="18"/>
      <c r="K18" s="16"/>
      <c r="L18" s="18"/>
      <c r="M18" s="5"/>
      <c r="N18" s="22"/>
      <c r="O18" s="22"/>
    </row>
    <row r="19" spans="1:15" ht="15.6" x14ac:dyDescent="0.3">
      <c r="A19" s="16"/>
      <c r="B19" s="16"/>
      <c r="C19" s="17" t="s">
        <v>121</v>
      </c>
      <c r="D19" s="16">
        <v>5</v>
      </c>
      <c r="E19" s="16"/>
      <c r="F19" s="18">
        <f t="shared" si="1"/>
        <v>5</v>
      </c>
      <c r="G19" s="16">
        <v>5</v>
      </c>
      <c r="H19" s="16"/>
      <c r="I19" s="18">
        <f t="shared" si="0"/>
        <v>5</v>
      </c>
      <c r="J19" s="18"/>
      <c r="K19" s="16"/>
      <c r="L19" s="18"/>
      <c r="M19" s="5"/>
      <c r="N19" s="22"/>
      <c r="O19" s="22"/>
    </row>
    <row r="20" spans="1:15" ht="25.95" customHeight="1" x14ac:dyDescent="0.3">
      <c r="A20" s="23" t="s">
        <v>18</v>
      </c>
      <c r="B20" s="23"/>
      <c r="C20" s="17" t="s">
        <v>122</v>
      </c>
      <c r="D20" s="16">
        <v>337</v>
      </c>
      <c r="E20" s="16"/>
      <c r="F20" s="18">
        <f t="shared" si="1"/>
        <v>337</v>
      </c>
      <c r="G20" s="16">
        <v>337</v>
      </c>
      <c r="H20" s="16"/>
      <c r="I20" s="18">
        <f t="shared" si="0"/>
        <v>337</v>
      </c>
      <c r="J20" s="18">
        <f t="shared" si="2"/>
        <v>0</v>
      </c>
      <c r="K20" s="16"/>
      <c r="L20" s="18">
        <f t="shared" si="3"/>
        <v>0</v>
      </c>
      <c r="M20" s="5"/>
      <c r="N20" s="22"/>
      <c r="O20" s="22"/>
    </row>
    <row r="21" spans="1:15" ht="13.2" customHeight="1" x14ac:dyDescent="0.3">
      <c r="A21" s="23" t="s">
        <v>39</v>
      </c>
      <c r="B21" s="23"/>
      <c r="C21" s="13" t="s">
        <v>123</v>
      </c>
      <c r="D21" s="16"/>
      <c r="E21" s="16"/>
      <c r="F21" s="18"/>
      <c r="G21" s="16"/>
      <c r="H21" s="16"/>
      <c r="I21" s="18"/>
      <c r="J21" s="18"/>
      <c r="K21" s="16"/>
      <c r="L21" s="18"/>
      <c r="M21" s="5"/>
      <c r="N21" s="22"/>
      <c r="O21" s="22"/>
    </row>
    <row r="22" spans="1:15" ht="13.2" customHeight="1" x14ac:dyDescent="0.3">
      <c r="A22" s="16"/>
      <c r="B22" s="16"/>
      <c r="C22" s="17" t="s">
        <v>124</v>
      </c>
      <c r="D22" s="16">
        <v>4012</v>
      </c>
      <c r="E22" s="16"/>
      <c r="F22" s="18">
        <f t="shared" si="1"/>
        <v>4012</v>
      </c>
      <c r="G22" s="16">
        <v>4007</v>
      </c>
      <c r="H22" s="16"/>
      <c r="I22" s="18">
        <f t="shared" si="0"/>
        <v>4007</v>
      </c>
      <c r="J22" s="18">
        <f t="shared" si="2"/>
        <v>-5</v>
      </c>
      <c r="K22" s="16"/>
      <c r="L22" s="18">
        <f t="shared" si="3"/>
        <v>-5</v>
      </c>
      <c r="M22" s="5"/>
      <c r="N22" s="22"/>
      <c r="O22" s="22"/>
    </row>
    <row r="23" spans="1:15" ht="13.2" customHeight="1" x14ac:dyDescent="0.3">
      <c r="A23" s="60" t="s">
        <v>125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2"/>
      <c r="M23" s="5"/>
      <c r="N23" s="22"/>
      <c r="O23" s="22"/>
    </row>
    <row r="24" spans="1:15" ht="13.2" customHeight="1" x14ac:dyDescent="0.3">
      <c r="A24" s="16"/>
      <c r="B24" s="16"/>
      <c r="C24" s="13" t="s">
        <v>108</v>
      </c>
      <c r="D24" s="16"/>
      <c r="E24" s="16"/>
      <c r="F24" s="16"/>
      <c r="G24" s="16"/>
      <c r="H24" s="16"/>
      <c r="I24" s="16"/>
      <c r="J24" s="16"/>
      <c r="K24" s="16"/>
      <c r="L24" s="16"/>
      <c r="M24" s="5"/>
      <c r="N24" s="22"/>
      <c r="O24" s="22"/>
    </row>
    <row r="25" spans="1:15" ht="13.2" customHeight="1" x14ac:dyDescent="0.3">
      <c r="A25" s="16"/>
      <c r="B25" s="16"/>
      <c r="C25" s="17" t="s">
        <v>126</v>
      </c>
      <c r="D25" s="16"/>
      <c r="E25" s="16">
        <v>109.1</v>
      </c>
      <c r="F25" s="16">
        <f>D25+E25</f>
        <v>109.1</v>
      </c>
      <c r="G25" s="16"/>
      <c r="H25" s="16">
        <v>109.1</v>
      </c>
      <c r="I25" s="16">
        <f>G25+H25</f>
        <v>109.1</v>
      </c>
      <c r="J25" s="16"/>
      <c r="K25" s="16">
        <f>H25-E25</f>
        <v>0</v>
      </c>
      <c r="L25" s="16">
        <f>K25</f>
        <v>0</v>
      </c>
      <c r="M25" s="5"/>
      <c r="N25" s="22"/>
      <c r="O25" s="22"/>
    </row>
    <row r="26" spans="1:15" ht="13.2" customHeight="1" x14ac:dyDescent="0.3">
      <c r="A26" s="16"/>
      <c r="B26" s="16"/>
      <c r="C26" s="13" t="s">
        <v>119</v>
      </c>
      <c r="D26" s="16"/>
      <c r="E26" s="16"/>
      <c r="F26" s="18"/>
      <c r="G26" s="16"/>
      <c r="H26" s="16"/>
      <c r="I26" s="18"/>
      <c r="J26" s="16"/>
      <c r="K26" s="18"/>
      <c r="L26" s="18"/>
      <c r="M26" s="5"/>
      <c r="N26" s="22"/>
      <c r="O26" s="22"/>
    </row>
    <row r="27" spans="1:15" ht="13.2" customHeight="1" x14ac:dyDescent="0.3">
      <c r="A27" s="16"/>
      <c r="B27" s="16"/>
      <c r="C27" s="17" t="s">
        <v>127</v>
      </c>
      <c r="D27" s="16"/>
      <c r="E27" s="16">
        <v>3</v>
      </c>
      <c r="F27" s="18">
        <f t="shared" ref="F27:F29" si="4">D27+E27</f>
        <v>3</v>
      </c>
      <c r="G27" s="16"/>
      <c r="H27" s="16">
        <v>3</v>
      </c>
      <c r="I27" s="18">
        <f t="shared" ref="I27:I29" si="5">G27+H27</f>
        <v>3</v>
      </c>
      <c r="J27" s="16"/>
      <c r="K27" s="18">
        <f t="shared" ref="K27" si="6">E27-H27</f>
        <v>0</v>
      </c>
      <c r="L27" s="18">
        <f t="shared" ref="L27:L29" si="7">K27</f>
        <v>0</v>
      </c>
      <c r="M27" s="5"/>
      <c r="N27" s="22"/>
      <c r="O27" s="22"/>
    </row>
    <row r="28" spans="1:15" ht="13.2" customHeight="1" x14ac:dyDescent="0.3">
      <c r="A28" s="16"/>
      <c r="B28" s="16"/>
      <c r="C28" s="13" t="s">
        <v>123</v>
      </c>
      <c r="D28" s="16"/>
      <c r="E28" s="16"/>
      <c r="F28" s="18"/>
      <c r="G28" s="16"/>
      <c r="H28" s="16"/>
      <c r="I28" s="18"/>
      <c r="J28" s="16"/>
      <c r="K28" s="18"/>
      <c r="L28" s="18"/>
      <c r="M28" s="5"/>
      <c r="N28" s="22"/>
      <c r="O28" s="22"/>
    </row>
    <row r="29" spans="1:15" ht="18.75" customHeight="1" x14ac:dyDescent="0.3">
      <c r="A29" s="23" t="s">
        <v>18</v>
      </c>
      <c r="B29" s="23"/>
      <c r="C29" s="17" t="s">
        <v>128</v>
      </c>
      <c r="D29" s="16"/>
      <c r="E29" s="16">
        <v>36.366</v>
      </c>
      <c r="F29" s="18">
        <f t="shared" si="4"/>
        <v>36.366</v>
      </c>
      <c r="G29" s="16"/>
      <c r="H29" s="16">
        <v>36.366</v>
      </c>
      <c r="I29" s="18">
        <f t="shared" si="5"/>
        <v>36.366</v>
      </c>
      <c r="J29" s="16"/>
      <c r="K29" s="18">
        <f>H29-E29</f>
        <v>0</v>
      </c>
      <c r="L29" s="18">
        <f t="shared" si="7"/>
        <v>0</v>
      </c>
      <c r="M29" s="5"/>
      <c r="N29" s="22"/>
      <c r="O29" s="22"/>
    </row>
    <row r="30" spans="1:15" ht="15.6" x14ac:dyDescent="0.3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5"/>
    </row>
    <row r="31" spans="1:15" ht="15.6" x14ac:dyDescent="0.3">
      <c r="A31" s="38" t="s">
        <v>45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1:15" ht="18.600000000000001" x14ac:dyDescent="0.3">
      <c r="A32" s="39" t="s">
        <v>46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</row>
  </sheetData>
  <mergeCells count="23">
    <mergeCell ref="A23:L23"/>
    <mergeCell ref="A31:L31"/>
    <mergeCell ref="A32:L32"/>
    <mergeCell ref="A21:B21"/>
    <mergeCell ref="A29:B29"/>
    <mergeCell ref="A30:L30"/>
    <mergeCell ref="A5:L5"/>
    <mergeCell ref="A6:B6"/>
    <mergeCell ref="A11:B11"/>
    <mergeCell ref="A12:B12"/>
    <mergeCell ref="A13:B13"/>
    <mergeCell ref="A14:B14"/>
    <mergeCell ref="A15:B15"/>
    <mergeCell ref="A16:B16"/>
    <mergeCell ref="A17:B17"/>
    <mergeCell ref="A20:B20"/>
    <mergeCell ref="D3:F3"/>
    <mergeCell ref="G3:I3"/>
    <mergeCell ref="J3:L3"/>
    <mergeCell ref="A2:L2"/>
    <mergeCell ref="A1:M1"/>
    <mergeCell ref="A3:B4"/>
    <mergeCell ref="C3:C4"/>
  </mergeCells>
  <pageMargins left="0.54166666666666663" right="0.57291666666666663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workbookViewId="0">
      <selection activeCell="M23" sqref="M23"/>
    </sheetView>
  </sheetViews>
  <sheetFormatPr defaultRowHeight="14.4" x14ac:dyDescent="0.3"/>
  <cols>
    <col min="1" max="1" width="4.33203125" customWidth="1"/>
    <col min="2" max="2" width="46.88671875" customWidth="1"/>
    <col min="9" max="9" width="11.5546875" customWidth="1"/>
    <col min="10" max="10" width="8.109375" customWidth="1"/>
    <col min="11" max="11" width="7.6640625" customWidth="1"/>
  </cols>
  <sheetData>
    <row r="1" spans="1:11" ht="15.6" x14ac:dyDescent="0.3">
      <c r="A1" s="4" t="s">
        <v>47</v>
      </c>
    </row>
    <row r="2" spans="1:11" x14ac:dyDescent="0.3">
      <c r="A2" s="44" t="s">
        <v>8</v>
      </c>
      <c r="B2" s="44" t="s">
        <v>9</v>
      </c>
      <c r="C2" s="47" t="s">
        <v>48</v>
      </c>
      <c r="D2" s="48"/>
      <c r="E2" s="49"/>
      <c r="F2" s="47" t="s">
        <v>49</v>
      </c>
      <c r="G2" s="48"/>
      <c r="H2" s="49"/>
      <c r="I2" s="47" t="s">
        <v>50</v>
      </c>
      <c r="J2" s="48"/>
      <c r="K2" s="49"/>
    </row>
    <row r="3" spans="1:11" x14ac:dyDescent="0.3">
      <c r="A3" s="45"/>
      <c r="B3" s="45"/>
      <c r="C3" s="50"/>
      <c r="D3" s="51"/>
      <c r="E3" s="52"/>
      <c r="F3" s="50"/>
      <c r="G3" s="51"/>
      <c r="H3" s="52"/>
      <c r="I3" s="50" t="s">
        <v>51</v>
      </c>
      <c r="J3" s="51"/>
      <c r="K3" s="52"/>
    </row>
    <row r="4" spans="1:11" ht="39.6" x14ac:dyDescent="0.3">
      <c r="A4" s="46"/>
      <c r="B4" s="46"/>
      <c r="C4" s="7" t="s">
        <v>13</v>
      </c>
      <c r="D4" s="7" t="s">
        <v>14</v>
      </c>
      <c r="E4" s="7" t="s">
        <v>15</v>
      </c>
      <c r="F4" s="7" t="s">
        <v>13</v>
      </c>
      <c r="G4" s="7" t="s">
        <v>14</v>
      </c>
      <c r="H4" s="7" t="s">
        <v>15</v>
      </c>
      <c r="I4" s="7" t="s">
        <v>13</v>
      </c>
      <c r="J4" s="7" t="s">
        <v>14</v>
      </c>
      <c r="K4" s="7" t="s">
        <v>15</v>
      </c>
    </row>
    <row r="5" spans="1:11" ht="10.8" customHeight="1" x14ac:dyDescent="0.3">
      <c r="A5" s="7" t="s">
        <v>18</v>
      </c>
      <c r="B5" s="8" t="s">
        <v>17</v>
      </c>
      <c r="C5" s="18">
        <v>0</v>
      </c>
      <c r="D5" s="18">
        <v>0</v>
      </c>
      <c r="E5" s="18">
        <v>0</v>
      </c>
      <c r="F5" s="16">
        <v>1350.4870000000001</v>
      </c>
      <c r="G5" s="16">
        <v>119.212</v>
      </c>
      <c r="H5" s="16">
        <v>1469.6990000000001</v>
      </c>
      <c r="I5" s="7" t="s">
        <v>18</v>
      </c>
      <c r="J5" s="7" t="s">
        <v>18</v>
      </c>
      <c r="K5" s="7" t="s">
        <v>18</v>
      </c>
    </row>
    <row r="6" spans="1:11" ht="8.4" hidden="1" customHeight="1" x14ac:dyDescent="0.3">
      <c r="A6" s="47"/>
      <c r="B6" s="48"/>
      <c r="C6" s="48"/>
      <c r="D6" s="48"/>
      <c r="E6" s="48"/>
      <c r="F6" s="48"/>
      <c r="G6" s="48"/>
      <c r="H6" s="48"/>
      <c r="I6" s="48"/>
      <c r="J6" s="48"/>
      <c r="K6" s="49"/>
    </row>
    <row r="7" spans="1:11" ht="13.2" customHeight="1" x14ac:dyDescent="0.3">
      <c r="A7" s="16"/>
      <c r="B7" s="13" t="s">
        <v>108</v>
      </c>
      <c r="C7" s="16" t="s">
        <v>18</v>
      </c>
      <c r="D7" s="16" t="s">
        <v>18</v>
      </c>
      <c r="E7" s="16" t="s">
        <v>18</v>
      </c>
      <c r="F7" s="16" t="s">
        <v>18</v>
      </c>
      <c r="G7" s="16" t="s">
        <v>18</v>
      </c>
      <c r="H7" s="16" t="s">
        <v>18</v>
      </c>
      <c r="I7" s="16" t="s">
        <v>18</v>
      </c>
      <c r="J7" s="16" t="s">
        <v>18</v>
      </c>
      <c r="K7" s="16" t="s">
        <v>18</v>
      </c>
    </row>
    <row r="8" spans="1:11" ht="24.6" customHeight="1" x14ac:dyDescent="0.3">
      <c r="A8" s="16"/>
      <c r="B8" s="17" t="s">
        <v>109</v>
      </c>
      <c r="C8" s="18">
        <v>0</v>
      </c>
      <c r="D8" s="18"/>
      <c r="E8" s="18">
        <f>C8+D8</f>
        <v>0</v>
      </c>
      <c r="F8" s="18">
        <v>1</v>
      </c>
      <c r="G8" s="16"/>
      <c r="H8" s="16">
        <f>F8+G8</f>
        <v>1</v>
      </c>
      <c r="I8" s="16"/>
      <c r="J8" s="16"/>
      <c r="K8" s="16"/>
    </row>
    <row r="9" spans="1:11" ht="12.6" customHeight="1" x14ac:dyDescent="0.3">
      <c r="A9" s="16"/>
      <c r="B9" s="17" t="s">
        <v>110</v>
      </c>
      <c r="C9" s="18">
        <v>0</v>
      </c>
      <c r="D9" s="18"/>
      <c r="E9" s="18">
        <f t="shared" ref="E9:E23" si="0">C9+D9</f>
        <v>0</v>
      </c>
      <c r="F9" s="18">
        <v>6</v>
      </c>
      <c r="G9" s="16"/>
      <c r="H9" s="18">
        <f t="shared" ref="H9:H23" si="1">F9+G9</f>
        <v>6</v>
      </c>
      <c r="I9" s="16"/>
      <c r="J9" s="16"/>
      <c r="K9" s="16"/>
    </row>
    <row r="10" spans="1:11" ht="15" customHeight="1" x14ac:dyDescent="0.3">
      <c r="A10" s="16"/>
      <c r="B10" s="17" t="s">
        <v>111</v>
      </c>
      <c r="C10" s="18">
        <v>0</v>
      </c>
      <c r="D10" s="18"/>
      <c r="E10" s="18">
        <f t="shared" si="0"/>
        <v>0</v>
      </c>
      <c r="F10" s="18">
        <v>11</v>
      </c>
      <c r="G10" s="16"/>
      <c r="H10" s="18">
        <f t="shared" si="1"/>
        <v>11</v>
      </c>
      <c r="I10" s="16"/>
      <c r="J10" s="16"/>
      <c r="K10" s="16"/>
    </row>
    <row r="11" spans="1:11" ht="28.2" customHeight="1" x14ac:dyDescent="0.3">
      <c r="A11" s="16"/>
      <c r="B11" s="17" t="s">
        <v>112</v>
      </c>
      <c r="C11" s="18">
        <v>0</v>
      </c>
      <c r="D11" s="18"/>
      <c r="E11" s="18">
        <f t="shared" si="0"/>
        <v>0</v>
      </c>
      <c r="F11" s="18">
        <v>1</v>
      </c>
      <c r="G11" s="16"/>
      <c r="H11" s="18">
        <f t="shared" si="1"/>
        <v>1</v>
      </c>
      <c r="I11" s="16"/>
      <c r="J11" s="16"/>
      <c r="K11" s="16"/>
    </row>
    <row r="12" spans="1:11" ht="13.2" customHeight="1" x14ac:dyDescent="0.3">
      <c r="A12" s="16"/>
      <c r="B12" s="17" t="s">
        <v>113</v>
      </c>
      <c r="C12" s="18">
        <v>0</v>
      </c>
      <c r="D12" s="18"/>
      <c r="E12" s="18">
        <f t="shared" si="0"/>
        <v>0</v>
      </c>
      <c r="F12" s="18">
        <v>2.5</v>
      </c>
      <c r="G12" s="16"/>
      <c r="H12" s="18">
        <f t="shared" si="1"/>
        <v>2.5</v>
      </c>
      <c r="I12" s="16"/>
      <c r="J12" s="16"/>
      <c r="K12" s="16"/>
    </row>
    <row r="13" spans="1:11" ht="12" customHeight="1" x14ac:dyDescent="0.3">
      <c r="A13" s="16"/>
      <c r="B13" s="17" t="s">
        <v>114</v>
      </c>
      <c r="C13" s="18">
        <v>0</v>
      </c>
      <c r="D13" s="18"/>
      <c r="E13" s="18">
        <f t="shared" si="0"/>
        <v>0</v>
      </c>
      <c r="F13" s="18">
        <v>4</v>
      </c>
      <c r="G13" s="16"/>
      <c r="H13" s="18">
        <f t="shared" si="1"/>
        <v>4</v>
      </c>
      <c r="I13" s="16"/>
      <c r="J13" s="16"/>
      <c r="K13" s="16"/>
    </row>
    <row r="14" spans="1:11" ht="16.5" customHeight="1" x14ac:dyDescent="0.3">
      <c r="A14" s="16"/>
      <c r="B14" s="17" t="s">
        <v>115</v>
      </c>
      <c r="C14" s="18">
        <v>0</v>
      </c>
      <c r="D14" s="18"/>
      <c r="E14" s="18">
        <f t="shared" si="0"/>
        <v>0</v>
      </c>
      <c r="F14" s="18">
        <v>18.5</v>
      </c>
      <c r="G14" s="16"/>
      <c r="H14" s="18">
        <f t="shared" si="1"/>
        <v>18.5</v>
      </c>
      <c r="I14" s="16"/>
      <c r="J14" s="16"/>
      <c r="K14" s="16"/>
    </row>
    <row r="15" spans="1:11" ht="15" customHeight="1" x14ac:dyDescent="0.3">
      <c r="A15" s="16"/>
      <c r="B15" s="17" t="s">
        <v>116</v>
      </c>
      <c r="C15" s="18">
        <v>0</v>
      </c>
      <c r="D15" s="18"/>
      <c r="E15" s="18">
        <f t="shared" si="0"/>
        <v>0</v>
      </c>
      <c r="F15" s="18">
        <v>825.37699999999995</v>
      </c>
      <c r="G15" s="16"/>
      <c r="H15" s="18">
        <f t="shared" si="1"/>
        <v>825.37699999999995</v>
      </c>
      <c r="I15" s="16">
        <f>F15-H15</f>
        <v>0</v>
      </c>
      <c r="J15" s="18"/>
      <c r="K15" s="18"/>
    </row>
    <row r="16" spans="1:11" ht="13.8" customHeight="1" x14ac:dyDescent="0.3">
      <c r="A16" s="16"/>
      <c r="B16" s="17" t="s">
        <v>117</v>
      </c>
      <c r="C16" s="18">
        <v>0</v>
      </c>
      <c r="D16" s="18"/>
      <c r="E16" s="18">
        <f t="shared" si="0"/>
        <v>0</v>
      </c>
      <c r="F16" s="18">
        <v>94.665999999999997</v>
      </c>
      <c r="G16" s="16"/>
      <c r="H16" s="18">
        <f t="shared" si="1"/>
        <v>94.665999999999997</v>
      </c>
      <c r="I16" s="18">
        <f>F16-H16</f>
        <v>0</v>
      </c>
      <c r="J16" s="16"/>
      <c r="K16" s="18"/>
    </row>
    <row r="17" spans="1:11" ht="27" customHeight="1" x14ac:dyDescent="0.3">
      <c r="A17" s="16"/>
      <c r="B17" s="17" t="s">
        <v>118</v>
      </c>
      <c r="C17" s="18">
        <v>0</v>
      </c>
      <c r="D17" s="18"/>
      <c r="E17" s="18">
        <f t="shared" si="0"/>
        <v>0</v>
      </c>
      <c r="F17" s="18">
        <v>430.44400000000002</v>
      </c>
      <c r="G17" s="16"/>
      <c r="H17" s="18">
        <f t="shared" si="1"/>
        <v>430.44400000000002</v>
      </c>
      <c r="I17" s="18">
        <f t="shared" ref="I17:I23" si="2">F17-H17</f>
        <v>0</v>
      </c>
      <c r="J17" s="16"/>
      <c r="K17" s="18"/>
    </row>
    <row r="18" spans="1:11" ht="15.75" customHeight="1" x14ac:dyDescent="0.3">
      <c r="A18" s="16"/>
      <c r="B18" s="13" t="s">
        <v>119</v>
      </c>
      <c r="C18" s="18"/>
      <c r="D18" s="18"/>
      <c r="E18" s="18">
        <f t="shared" si="0"/>
        <v>0</v>
      </c>
      <c r="F18" s="18"/>
      <c r="G18" s="16"/>
      <c r="H18" s="18">
        <f t="shared" si="1"/>
        <v>0</v>
      </c>
      <c r="I18" s="18">
        <f t="shared" si="2"/>
        <v>0</v>
      </c>
      <c r="J18" s="16"/>
      <c r="K18" s="18"/>
    </row>
    <row r="19" spans="1:11" ht="15" customHeight="1" x14ac:dyDescent="0.3">
      <c r="A19" s="16"/>
      <c r="B19" s="17" t="s">
        <v>120</v>
      </c>
      <c r="C19" s="18">
        <v>0</v>
      </c>
      <c r="D19" s="18"/>
      <c r="E19" s="18">
        <f t="shared" si="0"/>
        <v>0</v>
      </c>
      <c r="F19" s="18">
        <v>5</v>
      </c>
      <c r="G19" s="16"/>
      <c r="H19" s="18">
        <f t="shared" si="1"/>
        <v>5</v>
      </c>
      <c r="I19" s="18">
        <f t="shared" si="2"/>
        <v>0</v>
      </c>
      <c r="J19" s="16"/>
      <c r="K19" s="18"/>
    </row>
    <row r="20" spans="1:11" ht="15" customHeight="1" x14ac:dyDescent="0.3">
      <c r="A20" s="16"/>
      <c r="B20" s="17" t="s">
        <v>121</v>
      </c>
      <c r="C20" s="18">
        <v>0</v>
      </c>
      <c r="D20" s="18"/>
      <c r="E20" s="18">
        <f t="shared" si="0"/>
        <v>0</v>
      </c>
      <c r="F20" s="18">
        <v>5</v>
      </c>
      <c r="G20" s="16"/>
      <c r="H20" s="18">
        <f t="shared" si="1"/>
        <v>5</v>
      </c>
      <c r="I20" s="18">
        <f t="shared" si="2"/>
        <v>0</v>
      </c>
      <c r="J20" s="16"/>
      <c r="K20" s="18"/>
    </row>
    <row r="21" spans="1:11" ht="23.4" customHeight="1" x14ac:dyDescent="0.3">
      <c r="A21" s="16"/>
      <c r="B21" s="17" t="s">
        <v>122</v>
      </c>
      <c r="C21" s="18">
        <v>0</v>
      </c>
      <c r="D21" s="18"/>
      <c r="E21" s="18">
        <f t="shared" si="0"/>
        <v>0</v>
      </c>
      <c r="F21" s="18">
        <v>337</v>
      </c>
      <c r="G21" s="16"/>
      <c r="H21" s="18">
        <f t="shared" si="1"/>
        <v>337</v>
      </c>
      <c r="I21" s="18">
        <f t="shared" si="2"/>
        <v>0</v>
      </c>
      <c r="J21" s="16"/>
      <c r="K21" s="18"/>
    </row>
    <row r="22" spans="1:11" ht="15.75" customHeight="1" x14ac:dyDescent="0.3">
      <c r="A22" s="16"/>
      <c r="B22" s="13" t="s">
        <v>123</v>
      </c>
      <c r="C22" s="18"/>
      <c r="D22" s="18"/>
      <c r="E22" s="18">
        <f t="shared" si="0"/>
        <v>0</v>
      </c>
      <c r="F22" s="18"/>
      <c r="G22" s="16"/>
      <c r="H22" s="18">
        <f t="shared" si="1"/>
        <v>0</v>
      </c>
      <c r="I22" s="18">
        <f t="shared" si="2"/>
        <v>0</v>
      </c>
      <c r="J22" s="16"/>
      <c r="K22" s="18"/>
    </row>
    <row r="23" spans="1:11" ht="12.6" customHeight="1" x14ac:dyDescent="0.3">
      <c r="A23" s="16"/>
      <c r="B23" s="17" t="s">
        <v>124</v>
      </c>
      <c r="C23" s="18">
        <v>0</v>
      </c>
      <c r="D23" s="18"/>
      <c r="E23" s="18">
        <f t="shared" si="0"/>
        <v>0</v>
      </c>
      <c r="F23" s="18">
        <v>4007</v>
      </c>
      <c r="G23" s="16"/>
      <c r="H23" s="18">
        <f t="shared" si="1"/>
        <v>4007</v>
      </c>
      <c r="I23" s="18">
        <f t="shared" si="2"/>
        <v>0</v>
      </c>
      <c r="J23" s="16"/>
      <c r="K23" s="18"/>
    </row>
    <row r="24" spans="1:11" ht="14.4" customHeight="1" x14ac:dyDescent="0.3">
      <c r="A24" s="63" t="s">
        <v>125</v>
      </c>
      <c r="B24" s="64"/>
      <c r="C24" s="64"/>
      <c r="D24" s="64"/>
      <c r="E24" s="64"/>
      <c r="F24" s="64"/>
      <c r="G24" s="64"/>
      <c r="H24" s="64"/>
      <c r="I24" s="64"/>
      <c r="J24" s="64"/>
      <c r="K24" s="65"/>
    </row>
    <row r="25" spans="1:11" ht="15" customHeight="1" x14ac:dyDescent="0.3">
      <c r="A25" s="7"/>
      <c r="B25" s="13" t="s">
        <v>108</v>
      </c>
      <c r="C25" s="7"/>
      <c r="D25" s="7"/>
      <c r="E25" s="7"/>
      <c r="F25" s="16"/>
      <c r="G25" s="16"/>
      <c r="H25" s="16"/>
      <c r="I25" s="7"/>
      <c r="J25" s="7"/>
      <c r="K25" s="7"/>
    </row>
    <row r="26" spans="1:11" ht="15" customHeight="1" x14ac:dyDescent="0.3">
      <c r="A26" s="7"/>
      <c r="B26" s="17" t="s">
        <v>126</v>
      </c>
      <c r="C26" s="18"/>
      <c r="D26" s="18">
        <v>0</v>
      </c>
      <c r="E26" s="18">
        <v>0</v>
      </c>
      <c r="F26" s="16"/>
      <c r="G26" s="18">
        <v>109.1</v>
      </c>
      <c r="H26" s="16">
        <f>G26+F26</f>
        <v>109.1</v>
      </c>
      <c r="I26" s="7"/>
      <c r="J26" s="7" t="e">
        <f>G26/D26*100</f>
        <v>#DIV/0!</v>
      </c>
      <c r="K26" s="7" t="e">
        <f>J26</f>
        <v>#DIV/0!</v>
      </c>
    </row>
    <row r="27" spans="1:11" ht="13.2" customHeight="1" x14ac:dyDescent="0.3">
      <c r="A27" s="7"/>
      <c r="B27" s="13" t="s">
        <v>119</v>
      </c>
      <c r="C27" s="18"/>
      <c r="D27" s="18"/>
      <c r="E27" s="18"/>
      <c r="F27" s="16"/>
      <c r="G27" s="18"/>
      <c r="H27" s="18"/>
      <c r="I27" s="7"/>
      <c r="J27" s="7"/>
      <c r="K27" s="7"/>
    </row>
    <row r="28" spans="1:11" ht="11.4" customHeight="1" x14ac:dyDescent="0.3">
      <c r="A28" s="7"/>
      <c r="B28" s="17" t="s">
        <v>127</v>
      </c>
      <c r="C28" s="18"/>
      <c r="D28" s="18">
        <v>0</v>
      </c>
      <c r="E28" s="18">
        <v>0</v>
      </c>
      <c r="F28" s="16"/>
      <c r="G28" s="18">
        <v>3</v>
      </c>
      <c r="H28" s="18">
        <f t="shared" ref="H28:H30" si="3">G28+F28</f>
        <v>3</v>
      </c>
      <c r="I28" s="7" t="s">
        <v>18</v>
      </c>
      <c r="J28" s="7" t="e">
        <f t="shared" ref="J28:J30" si="4">G28/D28*100</f>
        <v>#DIV/0!</v>
      </c>
      <c r="K28" s="7" t="e">
        <f t="shared" ref="K28:K30" si="5">J28</f>
        <v>#DIV/0!</v>
      </c>
    </row>
    <row r="29" spans="1:11" x14ac:dyDescent="0.3">
      <c r="A29" s="7"/>
      <c r="B29" s="13" t="s">
        <v>123</v>
      </c>
      <c r="C29" s="18"/>
      <c r="D29" s="18"/>
      <c r="E29" s="18"/>
      <c r="F29" s="16"/>
      <c r="G29" s="18"/>
      <c r="H29" s="18"/>
      <c r="I29" s="7" t="s">
        <v>18</v>
      </c>
      <c r="J29" s="7"/>
      <c r="K29" s="7"/>
    </row>
    <row r="30" spans="1:11" ht="21.75" customHeight="1" x14ac:dyDescent="0.3">
      <c r="A30" s="7"/>
      <c r="B30" s="17" t="s">
        <v>128</v>
      </c>
      <c r="C30" s="18"/>
      <c r="D30" s="18">
        <v>0</v>
      </c>
      <c r="E30" s="18">
        <v>0</v>
      </c>
      <c r="F30" s="16"/>
      <c r="G30" s="18">
        <v>36.366</v>
      </c>
      <c r="H30" s="18">
        <f t="shared" si="3"/>
        <v>36.366</v>
      </c>
      <c r="I30" s="7" t="s">
        <v>18</v>
      </c>
      <c r="J30" s="7" t="e">
        <f t="shared" si="4"/>
        <v>#DIV/0!</v>
      </c>
      <c r="K30" s="7" t="e">
        <f t="shared" si="5"/>
        <v>#DIV/0!</v>
      </c>
    </row>
    <row r="31" spans="1:11" ht="14.4" customHeight="1" x14ac:dyDescent="0.3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3"/>
    </row>
  </sheetData>
  <mergeCells count="9">
    <mergeCell ref="A31:K31"/>
    <mergeCell ref="A2:A4"/>
    <mergeCell ref="B2:B4"/>
    <mergeCell ref="C2:E3"/>
    <mergeCell ref="F2:H3"/>
    <mergeCell ref="I2:K2"/>
    <mergeCell ref="I3:K3"/>
    <mergeCell ref="A6:K6"/>
    <mergeCell ref="A24:K24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13" zoomScaleNormal="100" workbookViewId="0">
      <selection activeCell="N6" sqref="N6"/>
    </sheetView>
  </sheetViews>
  <sheetFormatPr defaultRowHeight="14.4" x14ac:dyDescent="0.3"/>
  <cols>
    <col min="1" max="1" width="5.44140625" customWidth="1"/>
    <col min="2" max="2" width="8.88671875" hidden="1" customWidth="1"/>
    <col min="3" max="3" width="41.33203125" customWidth="1"/>
    <col min="4" max="4" width="21" customWidth="1"/>
    <col min="5" max="5" width="15.33203125" customWidth="1"/>
    <col min="7" max="7" width="12.33203125" customWidth="1"/>
    <col min="8" max="8" width="11.109375" customWidth="1"/>
    <col min="9" max="9" width="14.109375" customWidth="1"/>
  </cols>
  <sheetData>
    <row r="1" spans="1:10" ht="15.6" x14ac:dyDescent="0.3">
      <c r="A1" s="12"/>
      <c r="B1" s="27" t="s">
        <v>52</v>
      </c>
      <c r="C1" s="27"/>
      <c r="D1" s="27"/>
      <c r="E1" s="27"/>
      <c r="F1" s="27"/>
      <c r="G1" s="27"/>
      <c r="H1" s="27"/>
      <c r="I1" s="27"/>
      <c r="J1" s="27"/>
    </row>
    <row r="2" spans="1:10" ht="51.6" customHeight="1" x14ac:dyDescent="0.3">
      <c r="A2" s="23" t="s">
        <v>53</v>
      </c>
      <c r="B2" s="23"/>
      <c r="C2" s="9" t="s">
        <v>54</v>
      </c>
      <c r="D2" s="9" t="s">
        <v>55</v>
      </c>
      <c r="E2" s="9" t="s">
        <v>56</v>
      </c>
      <c r="F2" s="9" t="s">
        <v>57</v>
      </c>
      <c r="G2" s="9" t="s">
        <v>58</v>
      </c>
      <c r="H2" s="9" t="s">
        <v>59</v>
      </c>
      <c r="I2" s="9" t="s">
        <v>60</v>
      </c>
      <c r="J2" s="5"/>
    </row>
    <row r="3" spans="1:10" ht="15.6" x14ac:dyDescent="0.3">
      <c r="A3" s="23">
        <v>1</v>
      </c>
      <c r="B3" s="23"/>
      <c r="C3" s="9">
        <v>2</v>
      </c>
      <c r="D3" s="9">
        <v>3</v>
      </c>
      <c r="E3" s="9">
        <v>4</v>
      </c>
      <c r="F3" s="9">
        <v>5</v>
      </c>
      <c r="G3" s="9" t="s">
        <v>61</v>
      </c>
      <c r="H3" s="9">
        <v>7</v>
      </c>
      <c r="I3" s="9" t="s">
        <v>62</v>
      </c>
      <c r="J3" s="5"/>
    </row>
    <row r="4" spans="1:10" ht="12" customHeight="1" x14ac:dyDescent="0.3">
      <c r="A4" s="23" t="s">
        <v>63</v>
      </c>
      <c r="B4" s="23"/>
      <c r="C4" s="13" t="s">
        <v>64</v>
      </c>
      <c r="D4" s="23" t="s">
        <v>66</v>
      </c>
      <c r="E4" s="54"/>
      <c r="F4" s="54"/>
      <c r="G4" s="55"/>
      <c r="H4" s="23" t="s">
        <v>66</v>
      </c>
      <c r="I4" s="23" t="s">
        <v>66</v>
      </c>
      <c r="J4" s="57"/>
    </row>
    <row r="5" spans="1:10" ht="12" customHeight="1" x14ac:dyDescent="0.3">
      <c r="A5" s="23"/>
      <c r="B5" s="23"/>
      <c r="C5" s="13" t="s">
        <v>65</v>
      </c>
      <c r="D5" s="23"/>
      <c r="E5" s="54"/>
      <c r="F5" s="54"/>
      <c r="G5" s="56"/>
      <c r="H5" s="23"/>
      <c r="I5" s="23"/>
      <c r="J5" s="57"/>
    </row>
    <row r="6" spans="1:10" ht="13.95" customHeight="1" x14ac:dyDescent="0.3">
      <c r="A6" s="23"/>
      <c r="B6" s="23"/>
      <c r="C6" s="10" t="s">
        <v>67</v>
      </c>
      <c r="D6" s="9" t="s">
        <v>66</v>
      </c>
      <c r="E6" s="10"/>
      <c r="F6" s="10"/>
      <c r="G6" s="10"/>
      <c r="H6" s="9" t="s">
        <v>66</v>
      </c>
      <c r="I6" s="9" t="s">
        <v>66</v>
      </c>
      <c r="J6" s="5"/>
    </row>
    <row r="7" spans="1:10" ht="25.95" customHeight="1" x14ac:dyDescent="0.3">
      <c r="A7" s="23"/>
      <c r="B7" s="23"/>
      <c r="C7" s="10" t="s">
        <v>68</v>
      </c>
      <c r="D7" s="9" t="s">
        <v>66</v>
      </c>
      <c r="E7" s="10"/>
      <c r="F7" s="10"/>
      <c r="G7" s="10"/>
      <c r="H7" s="9" t="s">
        <v>66</v>
      </c>
      <c r="I7" s="9" t="s">
        <v>66</v>
      </c>
      <c r="J7" s="5"/>
    </row>
    <row r="8" spans="1:10" ht="14.4" customHeight="1" x14ac:dyDescent="0.3">
      <c r="A8" s="23"/>
      <c r="B8" s="23"/>
      <c r="C8" s="10" t="s">
        <v>69</v>
      </c>
      <c r="D8" s="9" t="s">
        <v>66</v>
      </c>
      <c r="E8" s="10"/>
      <c r="F8" s="10"/>
      <c r="G8" s="10"/>
      <c r="H8" s="9" t="s">
        <v>66</v>
      </c>
      <c r="I8" s="9" t="s">
        <v>66</v>
      </c>
      <c r="J8" s="5"/>
    </row>
    <row r="9" spans="1:10" ht="12.6" customHeight="1" x14ac:dyDescent="0.3">
      <c r="A9" s="23"/>
      <c r="B9" s="23"/>
      <c r="C9" s="10" t="s">
        <v>70</v>
      </c>
      <c r="D9" s="9" t="s">
        <v>66</v>
      </c>
      <c r="E9" s="10"/>
      <c r="F9" s="10"/>
      <c r="G9" s="10"/>
      <c r="H9" s="9" t="s">
        <v>66</v>
      </c>
      <c r="I9" s="9" t="s">
        <v>66</v>
      </c>
      <c r="J9" s="5"/>
    </row>
    <row r="10" spans="1:10" ht="15.6" x14ac:dyDescent="0.3">
      <c r="A10" s="53" t="s">
        <v>71</v>
      </c>
      <c r="B10" s="53"/>
      <c r="C10" s="53"/>
      <c r="D10" s="53"/>
      <c r="E10" s="53"/>
      <c r="F10" s="53"/>
      <c r="G10" s="53"/>
      <c r="H10" s="53"/>
      <c r="I10" s="53"/>
      <c r="J10" s="5"/>
    </row>
    <row r="11" spans="1:10" ht="13.95" customHeight="1" x14ac:dyDescent="0.3">
      <c r="A11" s="23" t="s">
        <v>72</v>
      </c>
      <c r="B11" s="23"/>
      <c r="C11" s="13" t="s">
        <v>73</v>
      </c>
      <c r="D11" s="23" t="s">
        <v>66</v>
      </c>
      <c r="E11" s="54"/>
      <c r="F11" s="54"/>
      <c r="G11" s="54"/>
      <c r="H11" s="23" t="s">
        <v>66</v>
      </c>
      <c r="I11" s="23" t="s">
        <v>66</v>
      </c>
      <c r="J11" s="57"/>
    </row>
    <row r="12" spans="1:10" x14ac:dyDescent="0.3">
      <c r="A12" s="23"/>
      <c r="B12" s="23"/>
      <c r="C12" s="13" t="s">
        <v>65</v>
      </c>
      <c r="D12" s="23"/>
      <c r="E12" s="54"/>
      <c r="F12" s="54"/>
      <c r="G12" s="54"/>
      <c r="H12" s="23"/>
      <c r="I12" s="23"/>
      <c r="J12" s="57"/>
    </row>
    <row r="13" spans="1:10" ht="15.6" x14ac:dyDescent="0.3">
      <c r="A13" s="53" t="s">
        <v>74</v>
      </c>
      <c r="B13" s="53"/>
      <c r="C13" s="53"/>
      <c r="D13" s="53"/>
      <c r="E13" s="53"/>
      <c r="F13" s="53"/>
      <c r="G13" s="53"/>
      <c r="H13" s="53"/>
      <c r="I13" s="53"/>
      <c r="J13" s="5"/>
    </row>
    <row r="14" spans="1:10" ht="15.6" x14ac:dyDescent="0.3">
      <c r="A14" s="53" t="s">
        <v>75</v>
      </c>
      <c r="B14" s="53"/>
      <c r="C14" s="53"/>
      <c r="D14" s="53"/>
      <c r="E14" s="53"/>
      <c r="F14" s="53"/>
      <c r="G14" s="53"/>
      <c r="H14" s="53"/>
      <c r="I14" s="53"/>
      <c r="J14" s="5"/>
    </row>
    <row r="15" spans="1:10" ht="15.6" x14ac:dyDescent="0.3">
      <c r="A15" s="58" t="s">
        <v>85</v>
      </c>
      <c r="B15" s="58"/>
      <c r="C15" s="13" t="s">
        <v>76</v>
      </c>
      <c r="D15" s="10"/>
      <c r="E15" s="10"/>
      <c r="F15" s="10"/>
      <c r="G15" s="10"/>
      <c r="H15" s="10"/>
      <c r="I15" s="10"/>
      <c r="J15" s="5"/>
    </row>
    <row r="16" spans="1:10" ht="16.2" customHeight="1" x14ac:dyDescent="0.3">
      <c r="A16" s="23"/>
      <c r="B16" s="23"/>
      <c r="C16" s="14" t="s">
        <v>77</v>
      </c>
      <c r="D16" s="10"/>
      <c r="E16" s="10"/>
      <c r="F16" s="10"/>
      <c r="G16" s="10"/>
      <c r="H16" s="10"/>
      <c r="I16" s="10"/>
      <c r="J16" s="5"/>
    </row>
    <row r="17" spans="1:10" ht="26.4" customHeight="1" x14ac:dyDescent="0.3">
      <c r="A17" s="53" t="s">
        <v>78</v>
      </c>
      <c r="B17" s="53"/>
      <c r="C17" s="53"/>
      <c r="D17" s="53"/>
      <c r="E17" s="53"/>
      <c r="F17" s="53"/>
      <c r="G17" s="53"/>
      <c r="H17" s="53"/>
      <c r="I17" s="53"/>
      <c r="J17" s="5"/>
    </row>
    <row r="18" spans="1:10" ht="19.2" customHeight="1" x14ac:dyDescent="0.3">
      <c r="A18" s="23"/>
      <c r="B18" s="23"/>
      <c r="C18" s="10" t="s">
        <v>79</v>
      </c>
      <c r="D18" s="10"/>
      <c r="E18" s="10"/>
      <c r="F18" s="10"/>
      <c r="G18" s="10"/>
      <c r="H18" s="10"/>
      <c r="I18" s="10"/>
      <c r="J18" s="5"/>
    </row>
    <row r="19" spans="1:10" ht="12.6" customHeight="1" x14ac:dyDescent="0.3">
      <c r="A19" s="23"/>
      <c r="B19" s="23"/>
      <c r="C19" s="10" t="s">
        <v>80</v>
      </c>
      <c r="D19" s="10"/>
      <c r="E19" s="10"/>
      <c r="F19" s="10"/>
      <c r="G19" s="10"/>
      <c r="H19" s="10"/>
      <c r="I19" s="10"/>
      <c r="J19" s="5"/>
    </row>
    <row r="20" spans="1:10" ht="15.6" x14ac:dyDescent="0.3">
      <c r="A20" s="23"/>
      <c r="B20" s="23"/>
      <c r="C20" s="10" t="s">
        <v>81</v>
      </c>
      <c r="D20" s="10"/>
      <c r="E20" s="10"/>
      <c r="F20" s="10"/>
      <c r="G20" s="10"/>
      <c r="H20" s="10"/>
      <c r="I20" s="10"/>
      <c r="J20" s="5"/>
    </row>
    <row r="21" spans="1:10" ht="15.6" customHeight="1" x14ac:dyDescent="0.3">
      <c r="A21" s="23"/>
      <c r="B21" s="23"/>
      <c r="C21" s="14" t="s">
        <v>82</v>
      </c>
      <c r="D21" s="10"/>
      <c r="E21" s="10"/>
      <c r="F21" s="10"/>
      <c r="G21" s="10"/>
      <c r="H21" s="10"/>
      <c r="I21" s="10"/>
      <c r="J21" s="5"/>
    </row>
    <row r="22" spans="1:10" ht="18" customHeight="1" x14ac:dyDescent="0.3">
      <c r="A22" s="53" t="s">
        <v>83</v>
      </c>
      <c r="B22" s="53"/>
      <c r="C22" s="53"/>
      <c r="D22" s="53"/>
      <c r="E22" s="53"/>
      <c r="F22" s="53"/>
      <c r="G22" s="53"/>
      <c r="H22" s="53"/>
      <c r="I22" s="53"/>
      <c r="J22" s="5"/>
    </row>
    <row r="23" spans="1:10" ht="13.95" customHeight="1" x14ac:dyDescent="0.3">
      <c r="A23" s="23"/>
      <c r="B23" s="23"/>
      <c r="C23" s="10" t="s">
        <v>79</v>
      </c>
      <c r="D23" s="10"/>
      <c r="E23" s="10"/>
      <c r="F23" s="10"/>
      <c r="G23" s="10"/>
      <c r="H23" s="10"/>
      <c r="I23" s="10"/>
      <c r="J23" s="5"/>
    </row>
    <row r="24" spans="1:10" ht="17.399999999999999" customHeight="1" x14ac:dyDescent="0.3">
      <c r="A24" s="23"/>
      <c r="B24" s="23"/>
      <c r="C24" s="10" t="s">
        <v>80</v>
      </c>
      <c r="D24" s="10"/>
      <c r="E24" s="10"/>
      <c r="F24" s="10"/>
      <c r="G24" s="10"/>
      <c r="H24" s="10"/>
      <c r="I24" s="10"/>
      <c r="J24" s="5"/>
    </row>
    <row r="25" spans="1:10" ht="15.6" x14ac:dyDescent="0.3">
      <c r="A25" s="23"/>
      <c r="B25" s="23"/>
      <c r="C25" s="10" t="s">
        <v>81</v>
      </c>
      <c r="D25" s="10"/>
      <c r="E25" s="10"/>
      <c r="F25" s="10"/>
      <c r="G25" s="10"/>
      <c r="H25" s="10"/>
      <c r="I25" s="10"/>
      <c r="J25" s="5"/>
    </row>
    <row r="26" spans="1:10" ht="26.4" x14ac:dyDescent="0.3">
      <c r="A26" s="58" t="s">
        <v>86</v>
      </c>
      <c r="B26" s="58"/>
      <c r="C26" s="13" t="s">
        <v>84</v>
      </c>
      <c r="D26" s="9" t="s">
        <v>66</v>
      </c>
      <c r="E26" s="9"/>
      <c r="F26" s="9"/>
      <c r="G26" s="9"/>
      <c r="H26" s="9" t="s">
        <v>66</v>
      </c>
      <c r="I26" s="9" t="s">
        <v>66</v>
      </c>
      <c r="J26" s="5"/>
    </row>
  </sheetData>
  <mergeCells count="38">
    <mergeCell ref="A23:B23"/>
    <mergeCell ref="A24:B24"/>
    <mergeCell ref="A25:B25"/>
    <mergeCell ref="A26:B26"/>
    <mergeCell ref="A17:I17"/>
    <mergeCell ref="A18:B18"/>
    <mergeCell ref="A19:B19"/>
    <mergeCell ref="A20:B20"/>
    <mergeCell ref="A21:B21"/>
    <mergeCell ref="A22:I22"/>
    <mergeCell ref="I11:I12"/>
    <mergeCell ref="J11:J12"/>
    <mergeCell ref="A13:I13"/>
    <mergeCell ref="A14:I14"/>
    <mergeCell ref="A15:B15"/>
    <mergeCell ref="G11:G12"/>
    <mergeCell ref="H11:H12"/>
    <mergeCell ref="A16:B16"/>
    <mergeCell ref="A11:B12"/>
    <mergeCell ref="D11:D12"/>
    <mergeCell ref="E11:E12"/>
    <mergeCell ref="F11:F12"/>
    <mergeCell ref="A10:I10"/>
    <mergeCell ref="B1:J1"/>
    <mergeCell ref="A2:B2"/>
    <mergeCell ref="A3:B3"/>
    <mergeCell ref="A4:B5"/>
    <mergeCell ref="D4:D5"/>
    <mergeCell ref="E4:E5"/>
    <mergeCell ref="F4:F5"/>
    <mergeCell ref="G4:G5"/>
    <mergeCell ref="H4:H5"/>
    <mergeCell ref="I4:I5"/>
    <mergeCell ref="J4:J5"/>
    <mergeCell ref="A6:B6"/>
    <mergeCell ref="A7:B7"/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activeCell="F16" sqref="F16"/>
    </sheetView>
  </sheetViews>
  <sheetFormatPr defaultRowHeight="14.4" x14ac:dyDescent="0.3"/>
  <cols>
    <col min="3" max="3" width="24" customWidth="1"/>
    <col min="12" max="12" width="5" customWidth="1"/>
    <col min="13" max="13" width="4.109375" customWidth="1"/>
    <col min="14" max="14" width="4.88671875" customWidth="1"/>
  </cols>
  <sheetData>
    <row r="1" spans="1:14" ht="20.399999999999999" customHeight="1" x14ac:dyDescent="0.3">
      <c r="A1" s="29" t="s">
        <v>87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9.2" customHeight="1" x14ac:dyDescent="0.3">
      <c r="A2" s="29" t="s">
        <v>88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20.399999999999999" customHeight="1" x14ac:dyDescent="0.3">
      <c r="A3" s="29" t="s">
        <v>89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21" customHeight="1" x14ac:dyDescent="0.3">
      <c r="A4" s="29" t="s">
        <v>90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ht="17.399999999999999" customHeight="1" x14ac:dyDescent="0.3">
      <c r="A5" s="29" t="s">
        <v>91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8" customHeight="1" x14ac:dyDescent="0.3">
      <c r="A6" s="29" t="s">
        <v>92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x14ac:dyDescent="0.3">
      <c r="A7" s="1"/>
    </row>
    <row r="8" spans="1:14" ht="31.95" customHeight="1" x14ac:dyDescent="0.3">
      <c r="A8" s="29" t="s">
        <v>93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x14ac:dyDescent="0.3">
      <c r="A9" s="1"/>
    </row>
    <row r="10" spans="1:14" ht="35.4" customHeight="1" x14ac:dyDescent="0.3">
      <c r="A10" s="29" t="s">
        <v>129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ht="4.95" customHeight="1" x14ac:dyDescent="0.3">
      <c r="A11" s="1"/>
    </row>
    <row r="12" spans="1:14" ht="19.95" customHeight="1" x14ac:dyDescent="0.3">
      <c r="A12" s="29" t="s">
        <v>94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 ht="15.6" x14ac:dyDescent="0.3">
      <c r="A13" s="4"/>
    </row>
    <row r="14" spans="1:14" hidden="1" x14ac:dyDescent="0.3"/>
    <row r="15" spans="1:14" x14ac:dyDescent="0.3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</row>
    <row r="16" spans="1:14" ht="15.6" x14ac:dyDescent="0.3">
      <c r="C16" s="15" t="s">
        <v>130</v>
      </c>
      <c r="D16" s="4" t="s">
        <v>101</v>
      </c>
      <c r="E16" s="15"/>
      <c r="F16" s="15" t="s">
        <v>131</v>
      </c>
      <c r="G16" s="4"/>
    </row>
    <row r="17" spans="3:7" ht="15.6" x14ac:dyDescent="0.3">
      <c r="C17" s="4"/>
      <c r="D17" s="4" t="s">
        <v>95</v>
      </c>
      <c r="E17" s="4"/>
      <c r="F17" s="4"/>
      <c r="G17" s="4"/>
    </row>
    <row r="20" spans="3:7" ht="15.6" x14ac:dyDescent="0.3">
      <c r="C20" s="15" t="s">
        <v>102</v>
      </c>
      <c r="D20" s="4" t="s">
        <v>101</v>
      </c>
      <c r="E20" s="15"/>
      <c r="F20" s="15" t="s">
        <v>132</v>
      </c>
    </row>
    <row r="21" spans="3:7" ht="15.6" x14ac:dyDescent="0.3">
      <c r="C21" s="4"/>
      <c r="D21" s="4" t="s">
        <v>95</v>
      </c>
      <c r="E21" s="4"/>
      <c r="F21" s="4"/>
    </row>
  </sheetData>
  <mergeCells count="10">
    <mergeCell ref="A15:N15"/>
    <mergeCell ref="A1:N1"/>
    <mergeCell ref="A2:N2"/>
    <mergeCell ref="A3:N3"/>
    <mergeCell ref="A4:N4"/>
    <mergeCell ref="A5:N5"/>
    <mergeCell ref="A6:N6"/>
    <mergeCell ref="A8:N8"/>
    <mergeCell ref="A10:N10"/>
    <mergeCell ref="A12:N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1-5,1</vt:lpstr>
      <vt:lpstr>5,2</vt:lpstr>
      <vt:lpstr>5,3</vt:lpstr>
      <vt:lpstr>5,4</vt:lpstr>
      <vt:lpstr>5,5</vt:lpstr>
      <vt:lpstr>5,6-6</vt:lpstr>
      <vt:lpstr>'1-5,1'!_GoBack</vt:lpstr>
      <vt:lpstr>'5,5'!Область_печати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2021-02-25T08:11:03Z</dcterms:modified>
</cp:coreProperties>
</file>